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80" windowWidth="16605" windowHeight="7455"/>
  </bookViews>
  <sheets>
    <sheet name="投資及び出資金の明細" sheetId="8" r:id="rId1"/>
    <sheet name="基金の明細" sheetId="9" r:id="rId2"/>
    <sheet name="貸付金の明細" sheetId="10" r:id="rId3"/>
    <sheet name="未収金及び長期延滞債権の明細" sheetId="11" r:id="rId4"/>
    <sheet name="地方債（借入先別）の明細" sheetId="12" r:id="rId5"/>
    <sheet name="地方債（利率別など）の明細" sheetId="13" r:id="rId6"/>
    <sheet name="引当金の明細" sheetId="14" r:id="rId7"/>
    <sheet name="補助金等の明細" sheetId="15" r:id="rId8"/>
    <sheet name="財源明細の明細" sheetId="16" r:id="rId9"/>
    <sheet name="財源情報の明細" sheetId="17" r:id="rId10"/>
    <sheet name="資金の明細" sheetId="18" r:id="rId11"/>
  </sheets>
  <definedNames>
    <definedName name="_xlnm.Print_Area" localSheetId="6">引当金の明細!$A$1:$H$12</definedName>
    <definedName name="_xlnm.Print_Area" localSheetId="1">基金の明細!$B$1:$L$11</definedName>
    <definedName name="_xlnm.Print_Area" localSheetId="9">財源情報の明細!$B$1:$I$14</definedName>
    <definedName name="_xlnm.Print_Area" localSheetId="8">財源明細の明細!$A$1:$G$14</definedName>
    <definedName name="_xlnm.Print_Area" localSheetId="2">貸付金の明細!$B$1:$I$24</definedName>
    <definedName name="_xlnm.Print_Area" localSheetId="4">'地方債（借入先別）の明細'!$A$1:$M$21</definedName>
    <definedName name="_xlnm.Print_Area" localSheetId="5">'地方債（利率別など）の明細'!$B$1:$M$20</definedName>
    <definedName name="_xlnm.Print_Area" localSheetId="0">投資及び出資金の明細!$B$1:$N$21</definedName>
    <definedName name="_xlnm.Print_Area" localSheetId="7">補助金等の明細!$A$1:$H$64</definedName>
    <definedName name="_xlnm.Print_Area" localSheetId="3">未収金及び長期延滞債権の明細!$B$1:$I$21</definedName>
    <definedName name="_xlnm.Print_Titles" localSheetId="7">補助金等の明細!$3:$4</definedName>
  </definedNames>
  <calcPr calcId="162913"/>
</workbook>
</file>

<file path=xl/calcChain.xml><?xml version="1.0" encoding="utf-8"?>
<calcChain xmlns="http://schemas.openxmlformats.org/spreadsheetml/2006/main">
  <c r="G5" i="17" l="1"/>
  <c r="D9" i="17" l="1"/>
  <c r="F62" i="15" l="1"/>
  <c r="F63" i="15" s="1"/>
  <c r="F11" i="16"/>
  <c r="F8" i="16"/>
  <c r="F12" i="16" s="1"/>
  <c r="F13" i="16" s="1"/>
  <c r="F6" i="16"/>
  <c r="H7" i="9"/>
  <c r="I7" i="9" s="1"/>
  <c r="H6" i="9"/>
  <c r="I6" i="9" s="1"/>
  <c r="H5" i="9"/>
  <c r="I5" i="9" s="1"/>
  <c r="G6" i="14" l="1"/>
  <c r="G5" i="14"/>
  <c r="F7" i="14"/>
  <c r="E7" i="14"/>
  <c r="D7" i="14"/>
  <c r="C7" i="14"/>
  <c r="G7" i="14" l="1"/>
  <c r="H20" i="11" l="1"/>
  <c r="H23" i="10"/>
  <c r="G23" i="10"/>
  <c r="F23" i="10"/>
  <c r="E23" i="10"/>
  <c r="D23" i="10"/>
  <c r="I8" i="9" l="1"/>
  <c r="H8" i="9"/>
  <c r="G8" i="9"/>
  <c r="F8" i="9"/>
  <c r="E8" i="9"/>
  <c r="D8" i="9"/>
  <c r="M19" i="8" l="1"/>
  <c r="L19" i="8"/>
  <c r="K19" i="8"/>
  <c r="J19" i="8"/>
  <c r="I19" i="8"/>
  <c r="H19" i="8"/>
  <c r="G19" i="8"/>
  <c r="F19" i="8"/>
  <c r="E19" i="8"/>
  <c r="D19" i="8"/>
  <c r="L13" i="8"/>
  <c r="K13" i="8"/>
  <c r="J13" i="8"/>
  <c r="I13" i="8"/>
  <c r="H13" i="8"/>
  <c r="G13" i="8"/>
  <c r="F13" i="8"/>
  <c r="E13" i="8"/>
  <c r="D13" i="8"/>
  <c r="J7" i="8"/>
  <c r="I7" i="8"/>
  <c r="H7" i="8"/>
  <c r="G7" i="8"/>
  <c r="F7" i="8"/>
  <c r="E7" i="8"/>
  <c r="D7" i="8"/>
</calcChain>
</file>

<file path=xl/sharedStrings.xml><?xml version="1.0" encoding="utf-8"?>
<sst xmlns="http://schemas.openxmlformats.org/spreadsheetml/2006/main" count="426" uniqueCount="278">
  <si>
    <t>金額</t>
    <rPh sb="0" eb="2">
      <t>キンガク</t>
    </rPh>
    <phoneticPr fontId="4"/>
  </si>
  <si>
    <t>土地</t>
    <rPh sb="0" eb="2">
      <t>トチ</t>
    </rPh>
    <phoneticPr fontId="4"/>
  </si>
  <si>
    <t>その他</t>
    <rPh sb="2" eb="3">
      <t>ホカ</t>
    </rPh>
    <phoneticPr fontId="4"/>
  </si>
  <si>
    <t>有価証券</t>
    <rPh sb="0" eb="2">
      <t>ユウカ</t>
    </rPh>
    <rPh sb="2" eb="4">
      <t>ショウケン</t>
    </rPh>
    <phoneticPr fontId="4"/>
  </si>
  <si>
    <t>長期貸付金</t>
    <rPh sb="0" eb="2">
      <t>チョウキ</t>
    </rPh>
    <rPh sb="2" eb="5">
      <t>カシツケキン</t>
    </rPh>
    <phoneticPr fontId="4"/>
  </si>
  <si>
    <t>減債基金</t>
    <rPh sb="0" eb="2">
      <t>ゲンサイ</t>
    </rPh>
    <rPh sb="2" eb="4">
      <t>キキン</t>
    </rPh>
    <phoneticPr fontId="4"/>
  </si>
  <si>
    <t>現金預金</t>
    <rPh sb="0" eb="2">
      <t>ゲンキン</t>
    </rPh>
    <rPh sb="2" eb="4">
      <t>ヨキン</t>
    </rPh>
    <phoneticPr fontId="4"/>
  </si>
  <si>
    <t>短期貸付金</t>
    <rPh sb="0" eb="2">
      <t>タンキ</t>
    </rPh>
    <rPh sb="2" eb="5">
      <t>カシツケキン</t>
    </rPh>
    <phoneticPr fontId="4"/>
  </si>
  <si>
    <t>財政調整基金</t>
    <rPh sb="0" eb="2">
      <t>ザイセイ</t>
    </rPh>
    <rPh sb="2" eb="4">
      <t>チョウセイ</t>
    </rPh>
    <rPh sb="4" eb="6">
      <t>キキン</t>
    </rPh>
    <phoneticPr fontId="4"/>
  </si>
  <si>
    <t>合計</t>
    <rPh sb="0" eb="2">
      <t>ゴウケイ</t>
    </rPh>
    <phoneticPr fontId="4"/>
  </si>
  <si>
    <t>税収等</t>
    <rPh sb="0" eb="2">
      <t>ゼイシュウ</t>
    </rPh>
    <rPh sb="2" eb="3">
      <t>ナド</t>
    </rPh>
    <phoneticPr fontId="4"/>
  </si>
  <si>
    <t>国県等補助金</t>
    <rPh sb="0" eb="1">
      <t>クニ</t>
    </rPh>
    <rPh sb="1" eb="2">
      <t>ケン</t>
    </rPh>
    <rPh sb="2" eb="3">
      <t>ナド</t>
    </rPh>
    <rPh sb="3" eb="6">
      <t>ホジョキン</t>
    </rPh>
    <phoneticPr fontId="4"/>
  </si>
  <si>
    <t>区分</t>
    <rPh sb="0" eb="2">
      <t>クブン</t>
    </rPh>
    <phoneticPr fontId="9"/>
  </si>
  <si>
    <t>合計</t>
    <rPh sb="0" eb="2">
      <t>ゴウケイ</t>
    </rPh>
    <phoneticPr fontId="9"/>
  </si>
  <si>
    <t>市場価格のあるもの</t>
    <rPh sb="0" eb="2">
      <t>シジョウ</t>
    </rPh>
    <rPh sb="2" eb="4">
      <t>カカク</t>
    </rPh>
    <phoneticPr fontId="9"/>
  </si>
  <si>
    <t>銘柄名</t>
    <rPh sb="0" eb="2">
      <t>メイガラ</t>
    </rPh>
    <rPh sb="2" eb="3">
      <t>メイ</t>
    </rPh>
    <phoneticPr fontId="4"/>
  </si>
  <si>
    <t xml:space="preserve">
株数・口数など
（A）</t>
    <rPh sb="1" eb="3">
      <t>カブスウ</t>
    </rPh>
    <rPh sb="4" eb="5">
      <t>クチ</t>
    </rPh>
    <rPh sb="5" eb="6">
      <t>スウ</t>
    </rPh>
    <phoneticPr fontId="4"/>
  </si>
  <si>
    <t xml:space="preserve">
時価単価
（B）</t>
    <rPh sb="1" eb="3">
      <t>ジカ</t>
    </rPh>
    <rPh sb="3" eb="5">
      <t>タンカ</t>
    </rPh>
    <phoneticPr fontId="4"/>
  </si>
  <si>
    <t>貸借対照表計上額
（A）×（B)
（C)</t>
    <rPh sb="0" eb="2">
      <t>タイシャク</t>
    </rPh>
    <rPh sb="2" eb="5">
      <t>タイショウヒョウ</t>
    </rPh>
    <rPh sb="5" eb="8">
      <t>ケイジョウガク</t>
    </rPh>
    <phoneticPr fontId="4"/>
  </si>
  <si>
    <t xml:space="preserve">
取得単価
（D)</t>
    <rPh sb="1" eb="3">
      <t>シュトク</t>
    </rPh>
    <rPh sb="3" eb="5">
      <t>タンカ</t>
    </rPh>
    <phoneticPr fontId="4"/>
  </si>
  <si>
    <t>取得原価
（A）×（D)
（E)</t>
    <rPh sb="0" eb="2">
      <t>シュトク</t>
    </rPh>
    <rPh sb="2" eb="4">
      <t>ゲンカ</t>
    </rPh>
    <phoneticPr fontId="9"/>
  </si>
  <si>
    <t>評価差額
（C）－（E)
（F)</t>
    <rPh sb="0" eb="2">
      <t>ヒョウカ</t>
    </rPh>
    <rPh sb="2" eb="4">
      <t>サガク</t>
    </rPh>
    <phoneticPr fontId="9"/>
  </si>
  <si>
    <t>（参考）財産に関する
調書記載額</t>
    <rPh sb="1" eb="3">
      <t>サンコウ</t>
    </rPh>
    <rPh sb="4" eb="6">
      <t>ザイサン</t>
    </rPh>
    <rPh sb="7" eb="8">
      <t>カン</t>
    </rPh>
    <rPh sb="11" eb="13">
      <t>チョウショ</t>
    </rPh>
    <rPh sb="13" eb="15">
      <t>キサイ</t>
    </rPh>
    <rPh sb="15" eb="16">
      <t>ガク</t>
    </rPh>
    <phoneticPr fontId="9"/>
  </si>
  <si>
    <t>相手先名</t>
    <rPh sb="0" eb="3">
      <t>アイテサキ</t>
    </rPh>
    <rPh sb="3" eb="4">
      <t>メイ</t>
    </rPh>
    <phoneticPr fontId="4"/>
  </si>
  <si>
    <t>出資金額
（貸借対照表計上額）
（A)</t>
    <rPh sb="0" eb="2">
      <t>シュッシ</t>
    </rPh>
    <rPh sb="2" eb="4">
      <t>キンガク</t>
    </rPh>
    <rPh sb="6" eb="8">
      <t>タイシャク</t>
    </rPh>
    <rPh sb="8" eb="11">
      <t>タイショウヒョウ</t>
    </rPh>
    <rPh sb="11" eb="14">
      <t>ケイジョウガク</t>
    </rPh>
    <phoneticPr fontId="4"/>
  </si>
  <si>
    <t xml:space="preserve">
資産
（B)</t>
    <rPh sb="1" eb="3">
      <t>シサン</t>
    </rPh>
    <phoneticPr fontId="4"/>
  </si>
  <si>
    <t xml:space="preserve">
負債
（C)</t>
    <rPh sb="1" eb="3">
      <t>フサイ</t>
    </rPh>
    <phoneticPr fontId="4"/>
  </si>
  <si>
    <t>純資産額
（B）－（C)
（D)</t>
    <rPh sb="0" eb="3">
      <t>ジュンシサン</t>
    </rPh>
    <rPh sb="3" eb="4">
      <t>ガク</t>
    </rPh>
    <phoneticPr fontId="4"/>
  </si>
  <si>
    <t xml:space="preserve">
資本金
（E)</t>
    <rPh sb="1" eb="4">
      <t>シホンキン</t>
    </rPh>
    <phoneticPr fontId="4"/>
  </si>
  <si>
    <t>出資割合（％）
（A）/（E)
（F)</t>
    <rPh sb="0" eb="2">
      <t>シュッシ</t>
    </rPh>
    <rPh sb="2" eb="4">
      <t>ワリアイ</t>
    </rPh>
    <phoneticPr fontId="4"/>
  </si>
  <si>
    <t>実質価額
（D)×（F)
（G)</t>
    <rPh sb="0" eb="2">
      <t>ジッシツ</t>
    </rPh>
    <rPh sb="2" eb="4">
      <t>カガク</t>
    </rPh>
    <phoneticPr fontId="9"/>
  </si>
  <si>
    <t>投資損失引当金
計上額
（H)</t>
    <rPh sb="0" eb="2">
      <t>トウシ</t>
    </rPh>
    <rPh sb="2" eb="4">
      <t>ソンシツ</t>
    </rPh>
    <rPh sb="4" eb="7">
      <t>ヒキアテキン</t>
    </rPh>
    <rPh sb="8" eb="11">
      <t>ケイジョウガク</t>
    </rPh>
    <phoneticPr fontId="9"/>
  </si>
  <si>
    <t xml:space="preserve">
出資金額
（A)</t>
    <rPh sb="1" eb="3">
      <t>シュッシ</t>
    </rPh>
    <rPh sb="3" eb="5">
      <t>キンガク</t>
    </rPh>
    <phoneticPr fontId="4"/>
  </si>
  <si>
    <t xml:space="preserve">
強制評価減
（H)</t>
    <rPh sb="1" eb="3">
      <t>キョウセイ</t>
    </rPh>
    <rPh sb="3" eb="5">
      <t>ヒョウカ</t>
    </rPh>
    <rPh sb="5" eb="6">
      <t>ゲン</t>
    </rPh>
    <phoneticPr fontId="9"/>
  </si>
  <si>
    <t>貸借対照表計上額
（Ａ）－（Ｈ）
（Ｉ）</t>
    <rPh sb="0" eb="2">
      <t>タイシャク</t>
    </rPh>
    <rPh sb="2" eb="5">
      <t>タイショウヒョウ</t>
    </rPh>
    <rPh sb="5" eb="8">
      <t>ケイジョウガク</t>
    </rPh>
    <phoneticPr fontId="9"/>
  </si>
  <si>
    <t>種類</t>
    <rPh sb="0" eb="2">
      <t>シュルイ</t>
    </rPh>
    <phoneticPr fontId="4"/>
  </si>
  <si>
    <r>
      <t xml:space="preserve">合計
</t>
    </r>
    <r>
      <rPr>
        <sz val="8"/>
        <rFont val="ＭＳ Ｐゴシック"/>
        <family val="3"/>
        <charset val="128"/>
      </rPr>
      <t>(貸借対照表計上額)</t>
    </r>
    <rPh sb="0" eb="2">
      <t>ゴウケイ</t>
    </rPh>
    <rPh sb="4" eb="6">
      <t>タイシャク</t>
    </rPh>
    <rPh sb="6" eb="9">
      <t>タイショウヒョウ</t>
    </rPh>
    <rPh sb="9" eb="12">
      <t>ケイジョウガク</t>
    </rPh>
    <phoneticPr fontId="4"/>
  </si>
  <si>
    <t>(参考)財産に関する
調書記載額</t>
    <rPh sb="1" eb="3">
      <t>サンコウ</t>
    </rPh>
    <rPh sb="4" eb="6">
      <t>ザイサン</t>
    </rPh>
    <rPh sb="7" eb="8">
      <t>カン</t>
    </rPh>
    <rPh sb="11" eb="13">
      <t>チョウショ</t>
    </rPh>
    <rPh sb="13" eb="15">
      <t>キサイ</t>
    </rPh>
    <rPh sb="15" eb="16">
      <t>ガク</t>
    </rPh>
    <phoneticPr fontId="4"/>
  </si>
  <si>
    <t>相手先名または種別</t>
    <rPh sb="0" eb="3">
      <t>アイテサキ</t>
    </rPh>
    <rPh sb="3" eb="4">
      <t>メイ</t>
    </rPh>
    <rPh sb="7" eb="9">
      <t>シュベツ</t>
    </rPh>
    <phoneticPr fontId="4"/>
  </si>
  <si>
    <t>（参考）
貸付金計</t>
    <rPh sb="1" eb="3">
      <t>サンコウ</t>
    </rPh>
    <rPh sb="5" eb="8">
      <t>カシツケキン</t>
    </rPh>
    <rPh sb="8" eb="9">
      <t>ケイ</t>
    </rPh>
    <phoneticPr fontId="4"/>
  </si>
  <si>
    <t>貸借対照表計上額</t>
    <rPh sb="0" eb="2">
      <t>タイシャク</t>
    </rPh>
    <rPh sb="2" eb="5">
      <t>タイショウヒョウ</t>
    </rPh>
    <rPh sb="5" eb="8">
      <t>ケイジョウガク</t>
    </rPh>
    <phoneticPr fontId="9"/>
  </si>
  <si>
    <t>徴収不能引当金
計上額</t>
    <rPh sb="0" eb="2">
      <t>チョウシュウ</t>
    </rPh>
    <rPh sb="2" eb="4">
      <t>フノウ</t>
    </rPh>
    <rPh sb="4" eb="7">
      <t>ヒキアテキン</t>
    </rPh>
    <rPh sb="8" eb="11">
      <t>ケイジョウガク</t>
    </rPh>
    <phoneticPr fontId="9"/>
  </si>
  <si>
    <t>地方公営事業</t>
    <rPh sb="0" eb="2">
      <t>チホウ</t>
    </rPh>
    <rPh sb="2" eb="4">
      <t>コウエイ</t>
    </rPh>
    <rPh sb="4" eb="6">
      <t>ジギョウ</t>
    </rPh>
    <phoneticPr fontId="9"/>
  </si>
  <si>
    <t>　　病院</t>
    <rPh sb="2" eb="4">
      <t>ビョウイン</t>
    </rPh>
    <phoneticPr fontId="9"/>
  </si>
  <si>
    <t>一部事務組合・広域連合</t>
    <rPh sb="0" eb="2">
      <t>イチブ</t>
    </rPh>
    <rPh sb="2" eb="4">
      <t>ジム</t>
    </rPh>
    <rPh sb="4" eb="6">
      <t>クミアイ</t>
    </rPh>
    <rPh sb="7" eb="9">
      <t>コウイキ</t>
    </rPh>
    <rPh sb="9" eb="11">
      <t>レンゴウ</t>
    </rPh>
    <phoneticPr fontId="4"/>
  </si>
  <si>
    <t>　　○○組合</t>
    <rPh sb="4" eb="6">
      <t>クミアイ</t>
    </rPh>
    <phoneticPr fontId="9"/>
  </si>
  <si>
    <t>地方独立行政法人</t>
    <rPh sb="0" eb="2">
      <t>チホウ</t>
    </rPh>
    <rPh sb="2" eb="4">
      <t>ドクリツ</t>
    </rPh>
    <rPh sb="4" eb="6">
      <t>ギョウセイ</t>
    </rPh>
    <rPh sb="6" eb="8">
      <t>ホウジン</t>
    </rPh>
    <phoneticPr fontId="9"/>
  </si>
  <si>
    <t>　　○○大学</t>
    <rPh sb="4" eb="6">
      <t>ダイガク</t>
    </rPh>
    <phoneticPr fontId="9"/>
  </si>
  <si>
    <t>地方三公社</t>
    <rPh sb="0" eb="2">
      <t>チホウ</t>
    </rPh>
    <rPh sb="2" eb="5">
      <t>サンコウシャ</t>
    </rPh>
    <phoneticPr fontId="9"/>
  </si>
  <si>
    <t>　　○○土地開発公社</t>
    <rPh sb="4" eb="6">
      <t>トチ</t>
    </rPh>
    <rPh sb="6" eb="8">
      <t>カイハツ</t>
    </rPh>
    <rPh sb="8" eb="10">
      <t>コウシャ</t>
    </rPh>
    <phoneticPr fontId="9"/>
  </si>
  <si>
    <t>第三セクター等</t>
    <rPh sb="0" eb="1">
      <t>ダイ</t>
    </rPh>
    <rPh sb="1" eb="2">
      <t>サン</t>
    </rPh>
    <rPh sb="6" eb="7">
      <t>ナド</t>
    </rPh>
    <phoneticPr fontId="9"/>
  </si>
  <si>
    <t>　　（株）○○清掃サービス</t>
    <rPh sb="3" eb="4">
      <t>カブ</t>
    </rPh>
    <rPh sb="7" eb="9">
      <t>セイソウ</t>
    </rPh>
    <phoneticPr fontId="9"/>
  </si>
  <si>
    <t>その他の貸付金</t>
    <rPh sb="2" eb="3">
      <t>タ</t>
    </rPh>
    <rPh sb="4" eb="7">
      <t>カシツケキン</t>
    </rPh>
    <phoneticPr fontId="9"/>
  </si>
  <si>
    <t>　　○○貸付金</t>
    <rPh sb="4" eb="7">
      <t>カシツケキン</t>
    </rPh>
    <phoneticPr fontId="9"/>
  </si>
  <si>
    <t>　　・・・・</t>
    <phoneticPr fontId="9"/>
  </si>
  <si>
    <t>⑥長期延滞債権の明細</t>
    <rPh sb="1" eb="3">
      <t>チョウキ</t>
    </rPh>
    <rPh sb="3" eb="5">
      <t>エンタイ</t>
    </rPh>
    <rPh sb="5" eb="7">
      <t>サイケン</t>
    </rPh>
    <rPh sb="8" eb="10">
      <t>メイサイ</t>
    </rPh>
    <phoneticPr fontId="9"/>
  </si>
  <si>
    <t>⑦未収金の明細</t>
    <rPh sb="1" eb="4">
      <t>ミシュウキン</t>
    </rPh>
    <rPh sb="5" eb="7">
      <t>メイサイ</t>
    </rPh>
    <phoneticPr fontId="9"/>
  </si>
  <si>
    <t>貸借対照表計上額</t>
    <rPh sb="0" eb="2">
      <t>タイシャク</t>
    </rPh>
    <rPh sb="2" eb="5">
      <t>タイショウヒョウ</t>
    </rPh>
    <rPh sb="5" eb="8">
      <t>ケイジョウガク</t>
    </rPh>
    <phoneticPr fontId="4"/>
  </si>
  <si>
    <t>徴収不能引当金計上額</t>
    <rPh sb="0" eb="2">
      <t>チョウシュウ</t>
    </rPh>
    <rPh sb="2" eb="4">
      <t>フノウ</t>
    </rPh>
    <rPh sb="4" eb="7">
      <t>ヒキアテキン</t>
    </rPh>
    <rPh sb="7" eb="10">
      <t>ケイジョウガク</t>
    </rPh>
    <phoneticPr fontId="4"/>
  </si>
  <si>
    <t>【貸付金】</t>
    <rPh sb="1" eb="4">
      <t>カシツケキン</t>
    </rPh>
    <phoneticPr fontId="4"/>
  </si>
  <si>
    <t>第三セクター等</t>
    <rPh sb="0" eb="1">
      <t>ダイ</t>
    </rPh>
    <rPh sb="1" eb="2">
      <t>サン</t>
    </rPh>
    <rPh sb="6" eb="7">
      <t>ナド</t>
    </rPh>
    <phoneticPr fontId="4"/>
  </si>
  <si>
    <t>　　（株）○○</t>
    <rPh sb="3" eb="4">
      <t>カブ</t>
    </rPh>
    <phoneticPr fontId="4"/>
  </si>
  <si>
    <t>　　・・・・・</t>
    <phoneticPr fontId="4"/>
  </si>
  <si>
    <t>　　○○貸付金</t>
    <rPh sb="4" eb="6">
      <t>カシツケ</t>
    </rPh>
    <rPh sb="6" eb="7">
      <t>キン</t>
    </rPh>
    <phoneticPr fontId="4"/>
  </si>
  <si>
    <t>小計</t>
    <rPh sb="0" eb="2">
      <t>ショウケイ</t>
    </rPh>
    <phoneticPr fontId="9"/>
  </si>
  <si>
    <t>【未収金】</t>
    <rPh sb="1" eb="4">
      <t>ミシュウキン</t>
    </rPh>
    <phoneticPr fontId="4"/>
  </si>
  <si>
    <t>税等未収金</t>
    <rPh sb="0" eb="1">
      <t>ゼイ</t>
    </rPh>
    <rPh sb="1" eb="2">
      <t>ナド</t>
    </rPh>
    <rPh sb="2" eb="5">
      <t>ミシュウキン</t>
    </rPh>
    <phoneticPr fontId="9"/>
  </si>
  <si>
    <t>　　固定資産税</t>
    <rPh sb="2" eb="4">
      <t>コテイ</t>
    </rPh>
    <rPh sb="4" eb="7">
      <t>シサンゼイ</t>
    </rPh>
    <phoneticPr fontId="9"/>
  </si>
  <si>
    <t>その他の未収金</t>
    <rPh sb="2" eb="3">
      <t>タ</t>
    </rPh>
    <rPh sb="4" eb="7">
      <t>ミシュウキン</t>
    </rPh>
    <phoneticPr fontId="9"/>
  </si>
  <si>
    <t>　　使用料・手数料</t>
    <rPh sb="2" eb="5">
      <t>シヨウリョウ</t>
    </rPh>
    <rPh sb="6" eb="9">
      <t>テスウリョウ</t>
    </rPh>
    <phoneticPr fontId="9"/>
  </si>
  <si>
    <t>（２）負債項目の明細</t>
    <rPh sb="3" eb="5">
      <t>フサイ</t>
    </rPh>
    <rPh sb="5" eb="7">
      <t>コウモク</t>
    </rPh>
    <rPh sb="8" eb="10">
      <t>メイサイ</t>
    </rPh>
    <phoneticPr fontId="9"/>
  </si>
  <si>
    <t>①地方債（借入先別）の明細</t>
    <rPh sb="1" eb="4">
      <t>チホウサイ</t>
    </rPh>
    <rPh sb="5" eb="8">
      <t>カリイレサキ</t>
    </rPh>
    <rPh sb="8" eb="9">
      <t>ベツ</t>
    </rPh>
    <rPh sb="11" eb="13">
      <t>メイサイ</t>
    </rPh>
    <phoneticPr fontId="9"/>
  </si>
  <si>
    <t>地方債残高</t>
    <rPh sb="0" eb="3">
      <t>チホウサイ</t>
    </rPh>
    <rPh sb="3" eb="5">
      <t>ザンダカ</t>
    </rPh>
    <phoneticPr fontId="20"/>
  </si>
  <si>
    <t>政府資金</t>
    <rPh sb="0" eb="2">
      <t>セイフ</t>
    </rPh>
    <rPh sb="2" eb="4">
      <t>シキン</t>
    </rPh>
    <phoneticPr fontId="20"/>
  </si>
  <si>
    <t>地方公共団体
金融機構</t>
    <rPh sb="0" eb="2">
      <t>チホウ</t>
    </rPh>
    <rPh sb="2" eb="4">
      <t>コウキョウ</t>
    </rPh>
    <rPh sb="4" eb="6">
      <t>ダンタイ</t>
    </rPh>
    <rPh sb="7" eb="9">
      <t>キンユウ</t>
    </rPh>
    <rPh sb="9" eb="11">
      <t>キコウ</t>
    </rPh>
    <phoneticPr fontId="20"/>
  </si>
  <si>
    <t>市中銀行</t>
    <rPh sb="0" eb="2">
      <t>シチュウ</t>
    </rPh>
    <rPh sb="2" eb="4">
      <t>ギンコウ</t>
    </rPh>
    <phoneticPr fontId="20"/>
  </si>
  <si>
    <t>その他の
金融機関</t>
    <rPh sb="2" eb="3">
      <t>タ</t>
    </rPh>
    <rPh sb="5" eb="7">
      <t>キンユウ</t>
    </rPh>
    <rPh sb="7" eb="9">
      <t>キカン</t>
    </rPh>
    <phoneticPr fontId="20"/>
  </si>
  <si>
    <t>市場公募債</t>
    <rPh sb="0" eb="2">
      <t>シジョウ</t>
    </rPh>
    <rPh sb="2" eb="5">
      <t>コウボサイ</t>
    </rPh>
    <phoneticPr fontId="20"/>
  </si>
  <si>
    <t>その他</t>
    <rPh sb="2" eb="3">
      <t>タ</t>
    </rPh>
    <phoneticPr fontId="20"/>
  </si>
  <si>
    <t>うち1年内償還予定</t>
    <rPh sb="3" eb="5">
      <t>ネンナイ</t>
    </rPh>
    <rPh sb="5" eb="7">
      <t>ショウカン</t>
    </rPh>
    <rPh sb="7" eb="9">
      <t>ヨテイ</t>
    </rPh>
    <phoneticPr fontId="4"/>
  </si>
  <si>
    <t>うち共同発行債</t>
    <rPh sb="2" eb="4">
      <t>キョウドウ</t>
    </rPh>
    <rPh sb="4" eb="6">
      <t>ハッコウ</t>
    </rPh>
    <rPh sb="6" eb="7">
      <t>サイ</t>
    </rPh>
    <phoneticPr fontId="4"/>
  </si>
  <si>
    <t>うち住民公募債</t>
    <rPh sb="2" eb="4">
      <t>ジュウミン</t>
    </rPh>
    <rPh sb="4" eb="7">
      <t>コウボサイ</t>
    </rPh>
    <phoneticPr fontId="4"/>
  </si>
  <si>
    <t>【通常分】</t>
    <rPh sb="1" eb="3">
      <t>ツウジョウ</t>
    </rPh>
    <rPh sb="3" eb="4">
      <t>ブン</t>
    </rPh>
    <phoneticPr fontId="9"/>
  </si>
  <si>
    <t>　　一般公共事業</t>
    <rPh sb="2" eb="4">
      <t>イッパン</t>
    </rPh>
    <rPh sb="4" eb="6">
      <t>コウキョウ</t>
    </rPh>
    <rPh sb="6" eb="8">
      <t>ジギョウ</t>
    </rPh>
    <phoneticPr fontId="9"/>
  </si>
  <si>
    <t>　　公営住宅建設</t>
    <rPh sb="2" eb="4">
      <t>コウエイ</t>
    </rPh>
    <rPh sb="4" eb="6">
      <t>ジュウタク</t>
    </rPh>
    <rPh sb="6" eb="8">
      <t>ケンセツ</t>
    </rPh>
    <phoneticPr fontId="9"/>
  </si>
  <si>
    <t>　　災害復旧</t>
    <rPh sb="2" eb="4">
      <t>サイガイ</t>
    </rPh>
    <rPh sb="4" eb="6">
      <t>フッキュウ</t>
    </rPh>
    <phoneticPr fontId="9"/>
  </si>
  <si>
    <t>　　教育・福祉施設</t>
    <rPh sb="2" eb="4">
      <t>キョウイク</t>
    </rPh>
    <rPh sb="5" eb="7">
      <t>フクシ</t>
    </rPh>
    <rPh sb="7" eb="9">
      <t>シセツ</t>
    </rPh>
    <phoneticPr fontId="9"/>
  </si>
  <si>
    <t>　　一般単独事業</t>
    <rPh sb="2" eb="4">
      <t>イッパン</t>
    </rPh>
    <rPh sb="4" eb="6">
      <t>タンドク</t>
    </rPh>
    <rPh sb="6" eb="8">
      <t>ジギョウ</t>
    </rPh>
    <phoneticPr fontId="9"/>
  </si>
  <si>
    <t>　　その他</t>
    <rPh sb="4" eb="5">
      <t>ホカ</t>
    </rPh>
    <phoneticPr fontId="9"/>
  </si>
  <si>
    <t>【特別分】</t>
    <rPh sb="1" eb="3">
      <t>トクベツ</t>
    </rPh>
    <rPh sb="3" eb="4">
      <t>ブン</t>
    </rPh>
    <phoneticPr fontId="9"/>
  </si>
  <si>
    <t>　　臨時財政対策債</t>
    <rPh sb="2" eb="4">
      <t>リンジ</t>
    </rPh>
    <rPh sb="4" eb="6">
      <t>ザイセイ</t>
    </rPh>
    <rPh sb="6" eb="8">
      <t>タイサク</t>
    </rPh>
    <rPh sb="8" eb="9">
      <t>サイ</t>
    </rPh>
    <phoneticPr fontId="21"/>
  </si>
  <si>
    <t>　　減税補てん債</t>
    <rPh sb="2" eb="4">
      <t>ゲンゼイ</t>
    </rPh>
    <rPh sb="4" eb="5">
      <t>ホ</t>
    </rPh>
    <rPh sb="7" eb="8">
      <t>サイ</t>
    </rPh>
    <phoneticPr fontId="21"/>
  </si>
  <si>
    <t>　　退職手当債</t>
    <rPh sb="2" eb="4">
      <t>タイショク</t>
    </rPh>
    <rPh sb="4" eb="6">
      <t>テアテ</t>
    </rPh>
    <rPh sb="6" eb="7">
      <t>サイ</t>
    </rPh>
    <phoneticPr fontId="21"/>
  </si>
  <si>
    <t>　　その他</t>
    <rPh sb="4" eb="5">
      <t>タ</t>
    </rPh>
    <phoneticPr fontId="21"/>
  </si>
  <si>
    <t>②地方債（利率別）の明細</t>
    <rPh sb="1" eb="4">
      <t>チホウサイ</t>
    </rPh>
    <rPh sb="5" eb="7">
      <t>リリツ</t>
    </rPh>
    <rPh sb="7" eb="8">
      <t>ベツ</t>
    </rPh>
    <rPh sb="10" eb="12">
      <t>メイサイ</t>
    </rPh>
    <phoneticPr fontId="4"/>
  </si>
  <si>
    <t>1.5％以下</t>
    <rPh sb="4" eb="6">
      <t>イカ</t>
    </rPh>
    <phoneticPr fontId="20"/>
  </si>
  <si>
    <t>1.5％超
2.0％以下</t>
    <rPh sb="4" eb="5">
      <t>チョウ</t>
    </rPh>
    <rPh sb="10" eb="12">
      <t>イカ</t>
    </rPh>
    <phoneticPr fontId="20"/>
  </si>
  <si>
    <t>2.0％超
2.5％以下</t>
    <rPh sb="4" eb="5">
      <t>チョウ</t>
    </rPh>
    <rPh sb="10" eb="12">
      <t>イカ</t>
    </rPh>
    <phoneticPr fontId="20"/>
  </si>
  <si>
    <t>2.5％超
3.0％以下</t>
    <rPh sb="4" eb="5">
      <t>チョウ</t>
    </rPh>
    <rPh sb="10" eb="12">
      <t>イカ</t>
    </rPh>
    <phoneticPr fontId="20"/>
  </si>
  <si>
    <t>3.0％超
3.5％以下</t>
    <rPh sb="4" eb="5">
      <t>チョウ</t>
    </rPh>
    <rPh sb="10" eb="12">
      <t>イカ</t>
    </rPh>
    <phoneticPr fontId="20"/>
  </si>
  <si>
    <t>3.5％超
4.0％以下</t>
    <rPh sb="4" eb="5">
      <t>チョウ</t>
    </rPh>
    <rPh sb="10" eb="12">
      <t>イカ</t>
    </rPh>
    <phoneticPr fontId="20"/>
  </si>
  <si>
    <t>4.0％超</t>
    <rPh sb="4" eb="5">
      <t>チョウ</t>
    </rPh>
    <phoneticPr fontId="20"/>
  </si>
  <si>
    <t>（参考）
加重平均
利率</t>
    <rPh sb="1" eb="3">
      <t>サンコウ</t>
    </rPh>
    <rPh sb="5" eb="7">
      <t>カジュウ</t>
    </rPh>
    <rPh sb="7" eb="9">
      <t>ヘイキン</t>
    </rPh>
    <rPh sb="10" eb="12">
      <t>リリツ</t>
    </rPh>
    <phoneticPr fontId="20"/>
  </si>
  <si>
    <t>③地方債（返済期間別）の明細</t>
    <rPh sb="1" eb="4">
      <t>チホウサイ</t>
    </rPh>
    <rPh sb="5" eb="7">
      <t>ヘンサイ</t>
    </rPh>
    <rPh sb="7" eb="9">
      <t>キカン</t>
    </rPh>
    <rPh sb="9" eb="10">
      <t>ベツ</t>
    </rPh>
    <rPh sb="12" eb="14">
      <t>メイサイ</t>
    </rPh>
    <phoneticPr fontId="4"/>
  </si>
  <si>
    <t>１年以内</t>
    <rPh sb="1" eb="2">
      <t>ネン</t>
    </rPh>
    <rPh sb="2" eb="4">
      <t>イナイ</t>
    </rPh>
    <phoneticPr fontId="4"/>
  </si>
  <si>
    <t>１年超
２年以内</t>
    <rPh sb="1" eb="2">
      <t>ネン</t>
    </rPh>
    <rPh sb="2" eb="3">
      <t>チョウ</t>
    </rPh>
    <rPh sb="5" eb="6">
      <t>ネン</t>
    </rPh>
    <rPh sb="6" eb="8">
      <t>イナイ</t>
    </rPh>
    <phoneticPr fontId="4"/>
  </si>
  <si>
    <t>２年超
３年以内</t>
    <rPh sb="1" eb="2">
      <t>ネン</t>
    </rPh>
    <rPh sb="2" eb="3">
      <t>チョウ</t>
    </rPh>
    <rPh sb="5" eb="6">
      <t>ネン</t>
    </rPh>
    <rPh sb="6" eb="8">
      <t>イナイ</t>
    </rPh>
    <phoneticPr fontId="4"/>
  </si>
  <si>
    <t>３年超
４年以内</t>
    <rPh sb="1" eb="2">
      <t>ネン</t>
    </rPh>
    <rPh sb="2" eb="3">
      <t>チョウ</t>
    </rPh>
    <rPh sb="5" eb="6">
      <t>ネン</t>
    </rPh>
    <rPh sb="6" eb="8">
      <t>イナイ</t>
    </rPh>
    <phoneticPr fontId="4"/>
  </si>
  <si>
    <t>４年超
５年以内</t>
    <rPh sb="1" eb="2">
      <t>ネン</t>
    </rPh>
    <rPh sb="2" eb="3">
      <t>チョウ</t>
    </rPh>
    <rPh sb="5" eb="6">
      <t>ネン</t>
    </rPh>
    <rPh sb="6" eb="8">
      <t>イナイ</t>
    </rPh>
    <phoneticPr fontId="4"/>
  </si>
  <si>
    <t>５年超
10年以内</t>
    <rPh sb="1" eb="2">
      <t>ネン</t>
    </rPh>
    <rPh sb="2" eb="3">
      <t>チョウ</t>
    </rPh>
    <rPh sb="6" eb="7">
      <t>ネン</t>
    </rPh>
    <rPh sb="7" eb="9">
      <t>イナイ</t>
    </rPh>
    <phoneticPr fontId="4"/>
  </si>
  <si>
    <t>10年超
15年以内</t>
    <rPh sb="2" eb="3">
      <t>ネン</t>
    </rPh>
    <rPh sb="3" eb="4">
      <t>チョウ</t>
    </rPh>
    <rPh sb="7" eb="8">
      <t>ネン</t>
    </rPh>
    <rPh sb="8" eb="10">
      <t>イナイ</t>
    </rPh>
    <phoneticPr fontId="4"/>
  </si>
  <si>
    <t>15年超
20年以内</t>
    <rPh sb="2" eb="3">
      <t>ネン</t>
    </rPh>
    <rPh sb="3" eb="4">
      <t>チョウ</t>
    </rPh>
    <rPh sb="7" eb="8">
      <t>ネン</t>
    </rPh>
    <rPh sb="8" eb="10">
      <t>イナイ</t>
    </rPh>
    <phoneticPr fontId="4"/>
  </si>
  <si>
    <t>20年超</t>
    <rPh sb="2" eb="3">
      <t>ネン</t>
    </rPh>
    <rPh sb="3" eb="4">
      <t>チョウ</t>
    </rPh>
    <phoneticPr fontId="4"/>
  </si>
  <si>
    <t>④特定の契約条項が付された地方債の概要</t>
    <rPh sb="1" eb="3">
      <t>トクテイ</t>
    </rPh>
    <rPh sb="4" eb="6">
      <t>ケイヤク</t>
    </rPh>
    <rPh sb="6" eb="8">
      <t>ジョウコウ</t>
    </rPh>
    <rPh sb="9" eb="10">
      <t>フ</t>
    </rPh>
    <rPh sb="13" eb="16">
      <t>チホウサイ</t>
    </rPh>
    <rPh sb="17" eb="19">
      <t>ガイヨウ</t>
    </rPh>
    <phoneticPr fontId="4"/>
  </si>
  <si>
    <t>特定の契約条項が
付された地方債残高</t>
    <rPh sb="0" eb="2">
      <t>トクテイ</t>
    </rPh>
    <rPh sb="3" eb="5">
      <t>ケイヤク</t>
    </rPh>
    <rPh sb="5" eb="7">
      <t>ジョウコウ</t>
    </rPh>
    <rPh sb="9" eb="10">
      <t>フ</t>
    </rPh>
    <rPh sb="13" eb="16">
      <t>チホウサイ</t>
    </rPh>
    <rPh sb="16" eb="18">
      <t>ザンダカ</t>
    </rPh>
    <phoneticPr fontId="20"/>
  </si>
  <si>
    <t>契約条項の概要</t>
    <rPh sb="0" eb="2">
      <t>ケイヤク</t>
    </rPh>
    <rPh sb="2" eb="4">
      <t>ジョウコウ</t>
    </rPh>
    <rPh sb="5" eb="7">
      <t>ガイヨウ</t>
    </rPh>
    <phoneticPr fontId="20"/>
  </si>
  <si>
    <t>⑤引当金の明細</t>
    <rPh sb="1" eb="4">
      <t>ヒキアテキン</t>
    </rPh>
    <rPh sb="5" eb="7">
      <t>メイサイ</t>
    </rPh>
    <phoneticPr fontId="9"/>
  </si>
  <si>
    <t>区分</t>
    <rPh sb="0" eb="2">
      <t>クブン</t>
    </rPh>
    <phoneticPr fontId="4"/>
  </si>
  <si>
    <t>前年度末残高</t>
    <rPh sb="0" eb="3">
      <t>ゼンネンド</t>
    </rPh>
    <rPh sb="3" eb="4">
      <t>マツ</t>
    </rPh>
    <rPh sb="4" eb="6">
      <t>ザンダカ</t>
    </rPh>
    <phoneticPr fontId="4"/>
  </si>
  <si>
    <t>本年度増加額</t>
    <rPh sb="0" eb="3">
      <t>ホンネンド</t>
    </rPh>
    <rPh sb="3" eb="5">
      <t>ゾウカ</t>
    </rPh>
    <rPh sb="5" eb="6">
      <t>ガク</t>
    </rPh>
    <phoneticPr fontId="4"/>
  </si>
  <si>
    <t>本年度減少額</t>
    <rPh sb="0" eb="3">
      <t>ホンネンド</t>
    </rPh>
    <rPh sb="3" eb="6">
      <t>ゲンショウガク</t>
    </rPh>
    <phoneticPr fontId="4"/>
  </si>
  <si>
    <t>本年度末残高</t>
    <rPh sb="0" eb="3">
      <t>ホンネンド</t>
    </rPh>
    <rPh sb="3" eb="4">
      <t>マツ</t>
    </rPh>
    <rPh sb="4" eb="6">
      <t>ザンダカ</t>
    </rPh>
    <phoneticPr fontId="4"/>
  </si>
  <si>
    <t>目的使用</t>
    <rPh sb="0" eb="2">
      <t>モクテキ</t>
    </rPh>
    <rPh sb="2" eb="4">
      <t>シヨウ</t>
    </rPh>
    <phoneticPr fontId="9"/>
  </si>
  <si>
    <t>その他</t>
    <rPh sb="2" eb="3">
      <t>タ</t>
    </rPh>
    <phoneticPr fontId="9"/>
  </si>
  <si>
    <t>２．行政コスト計算書の内容に関する明細</t>
    <rPh sb="2" eb="4">
      <t>ギョウセイ</t>
    </rPh>
    <rPh sb="7" eb="10">
      <t>ケイサンショ</t>
    </rPh>
    <rPh sb="11" eb="13">
      <t>ナイヨウ</t>
    </rPh>
    <rPh sb="14" eb="15">
      <t>カン</t>
    </rPh>
    <rPh sb="17" eb="19">
      <t>メイサイ</t>
    </rPh>
    <phoneticPr fontId="9"/>
  </si>
  <si>
    <t>（１）補助金等の明細</t>
    <rPh sb="3" eb="7">
      <t>ホジョキンナド</t>
    </rPh>
    <rPh sb="8" eb="10">
      <t>メイサイ</t>
    </rPh>
    <phoneticPr fontId="9"/>
  </si>
  <si>
    <t>名称</t>
    <rPh sb="0" eb="2">
      <t>メイショウ</t>
    </rPh>
    <phoneticPr fontId="9"/>
  </si>
  <si>
    <t>相手先</t>
    <rPh sb="0" eb="3">
      <t>アイテサキ</t>
    </rPh>
    <phoneticPr fontId="9"/>
  </si>
  <si>
    <t>金額</t>
    <rPh sb="0" eb="2">
      <t>キンガク</t>
    </rPh>
    <phoneticPr fontId="9"/>
  </si>
  <si>
    <t>支出目的</t>
    <rPh sb="0" eb="2">
      <t>シシュツ</t>
    </rPh>
    <rPh sb="2" eb="4">
      <t>モクテキ</t>
    </rPh>
    <phoneticPr fontId="9"/>
  </si>
  <si>
    <t>計</t>
    <rPh sb="0" eb="1">
      <t>ケイ</t>
    </rPh>
    <phoneticPr fontId="9"/>
  </si>
  <si>
    <t>その他の補助金等</t>
    <rPh sb="2" eb="3">
      <t>タ</t>
    </rPh>
    <rPh sb="4" eb="7">
      <t>ホジョキン</t>
    </rPh>
    <rPh sb="7" eb="8">
      <t>ナド</t>
    </rPh>
    <phoneticPr fontId="9"/>
  </si>
  <si>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9"/>
  </si>
  <si>
    <t>（１）財源の明細</t>
    <rPh sb="3" eb="5">
      <t>ザイゲン</t>
    </rPh>
    <rPh sb="6" eb="8">
      <t>メイサイ</t>
    </rPh>
    <phoneticPr fontId="9"/>
  </si>
  <si>
    <t>会計</t>
    <rPh sb="0" eb="2">
      <t>カイケイ</t>
    </rPh>
    <phoneticPr fontId="4"/>
  </si>
  <si>
    <t>財源の内容</t>
    <rPh sb="0" eb="2">
      <t>ザイゲン</t>
    </rPh>
    <rPh sb="3" eb="5">
      <t>ナイヨウ</t>
    </rPh>
    <phoneticPr fontId="4"/>
  </si>
  <si>
    <t>一般会計</t>
    <rPh sb="0" eb="2">
      <t>イッパン</t>
    </rPh>
    <rPh sb="2" eb="4">
      <t>カイケイ</t>
    </rPh>
    <phoneticPr fontId="4"/>
  </si>
  <si>
    <t>小計</t>
    <rPh sb="0" eb="2">
      <t>ショウケイ</t>
    </rPh>
    <phoneticPr fontId="4"/>
  </si>
  <si>
    <t>資本的
補助金</t>
    <rPh sb="0" eb="3">
      <t>シホンテキ</t>
    </rPh>
    <rPh sb="4" eb="7">
      <t>ホジョキン</t>
    </rPh>
    <phoneticPr fontId="9"/>
  </si>
  <si>
    <t>経常的
補助金</t>
    <rPh sb="0" eb="3">
      <t>ケイジョウテキ</t>
    </rPh>
    <rPh sb="4" eb="7">
      <t>ホジョキン</t>
    </rPh>
    <phoneticPr fontId="9"/>
  </si>
  <si>
    <t>（２）財源情報の明細</t>
    <rPh sb="3" eb="5">
      <t>ザイゲン</t>
    </rPh>
    <rPh sb="5" eb="7">
      <t>ジョウホウ</t>
    </rPh>
    <rPh sb="8" eb="10">
      <t>メイサイ</t>
    </rPh>
    <phoneticPr fontId="9"/>
  </si>
  <si>
    <t>内訳</t>
    <rPh sb="0" eb="2">
      <t>ウチワケ</t>
    </rPh>
    <phoneticPr fontId="9"/>
  </si>
  <si>
    <t>国県等補助金</t>
    <rPh sb="0" eb="1">
      <t>クニ</t>
    </rPh>
    <rPh sb="1" eb="2">
      <t>ケン</t>
    </rPh>
    <rPh sb="2" eb="3">
      <t>ナド</t>
    </rPh>
    <rPh sb="3" eb="6">
      <t>ホジョキン</t>
    </rPh>
    <phoneticPr fontId="9"/>
  </si>
  <si>
    <t>地方債</t>
    <rPh sb="0" eb="3">
      <t>チホウサイ</t>
    </rPh>
    <phoneticPr fontId="9"/>
  </si>
  <si>
    <t>税収等</t>
    <rPh sb="0" eb="3">
      <t>ゼイシュウナド</t>
    </rPh>
    <phoneticPr fontId="9"/>
  </si>
  <si>
    <t>その他</t>
    <rPh sb="2" eb="3">
      <t>ホカ</t>
    </rPh>
    <phoneticPr fontId="9"/>
  </si>
  <si>
    <t>純行政コスト</t>
    <rPh sb="0" eb="1">
      <t>ジュン</t>
    </rPh>
    <rPh sb="1" eb="3">
      <t>ギョウセイ</t>
    </rPh>
    <phoneticPr fontId="9"/>
  </si>
  <si>
    <t>有形固定資産等の増加</t>
    <rPh sb="0" eb="2">
      <t>ユウケイ</t>
    </rPh>
    <rPh sb="2" eb="4">
      <t>コテイ</t>
    </rPh>
    <rPh sb="4" eb="6">
      <t>シサン</t>
    </rPh>
    <rPh sb="6" eb="7">
      <t>ナド</t>
    </rPh>
    <rPh sb="8" eb="10">
      <t>ゾウカ</t>
    </rPh>
    <phoneticPr fontId="9"/>
  </si>
  <si>
    <t>貸付金・基金等の増加</t>
    <rPh sb="0" eb="3">
      <t>カシツケキン</t>
    </rPh>
    <rPh sb="4" eb="6">
      <t>キキン</t>
    </rPh>
    <rPh sb="6" eb="7">
      <t>ナド</t>
    </rPh>
    <rPh sb="8" eb="10">
      <t>ゾウカ</t>
    </rPh>
    <phoneticPr fontId="9"/>
  </si>
  <si>
    <t>４．資金収支計算書の内容に関する明細</t>
    <rPh sb="2" eb="4">
      <t>シキン</t>
    </rPh>
    <rPh sb="4" eb="6">
      <t>シュウシ</t>
    </rPh>
    <rPh sb="6" eb="9">
      <t>ケイサンショ</t>
    </rPh>
    <rPh sb="10" eb="12">
      <t>ナイヨウ</t>
    </rPh>
    <rPh sb="13" eb="14">
      <t>カン</t>
    </rPh>
    <rPh sb="16" eb="18">
      <t>メイサイ</t>
    </rPh>
    <phoneticPr fontId="9"/>
  </si>
  <si>
    <t>（１）資金の明細</t>
    <rPh sb="3" eb="5">
      <t>シキン</t>
    </rPh>
    <rPh sb="6" eb="8">
      <t>メイサイ</t>
    </rPh>
    <phoneticPr fontId="9"/>
  </si>
  <si>
    <t>現金</t>
    <rPh sb="0" eb="2">
      <t>ゲンキン</t>
    </rPh>
    <phoneticPr fontId="4"/>
  </si>
  <si>
    <t>要求払預金</t>
    <rPh sb="0" eb="2">
      <t>ヨウキュウ</t>
    </rPh>
    <rPh sb="2" eb="3">
      <t>ハラ</t>
    </rPh>
    <rPh sb="3" eb="5">
      <t>ヨキン</t>
    </rPh>
    <phoneticPr fontId="4"/>
  </si>
  <si>
    <t>短期投資</t>
    <rPh sb="0" eb="2">
      <t>タンキ</t>
    </rPh>
    <rPh sb="2" eb="4">
      <t>トウシ</t>
    </rPh>
    <phoneticPr fontId="4"/>
  </si>
  <si>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9"/>
  </si>
  <si>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9"/>
  </si>
  <si>
    <t>③投資及び出資金の明細</t>
    <phoneticPr fontId="9"/>
  </si>
  <si>
    <t>④基金の明細</t>
    <phoneticPr fontId="9"/>
  </si>
  <si>
    <t>⑤貸付金の明細</t>
    <phoneticPr fontId="9"/>
  </si>
  <si>
    <t>総務</t>
  </si>
  <si>
    <t>-</t>
    <phoneticPr fontId="4"/>
  </si>
  <si>
    <t>-</t>
    <phoneticPr fontId="4"/>
  </si>
  <si>
    <t>（単位：円）</t>
    <rPh sb="1" eb="3">
      <t>タンイ</t>
    </rPh>
    <rPh sb="4" eb="5">
      <t>エン</t>
    </rPh>
    <phoneticPr fontId="9"/>
  </si>
  <si>
    <t>その他の基金</t>
    <rPh sb="2" eb="3">
      <t>ホカ</t>
    </rPh>
    <rPh sb="4" eb="6">
      <t>キキン</t>
    </rPh>
    <phoneticPr fontId="4"/>
  </si>
  <si>
    <t>（単位：円）</t>
    <rPh sb="1" eb="3">
      <t>タンイ</t>
    </rPh>
    <rPh sb="4" eb="5">
      <t>エン</t>
    </rPh>
    <phoneticPr fontId="4"/>
  </si>
  <si>
    <t>（単位：円）</t>
    <rPh sb="4" eb="5">
      <t>エン</t>
    </rPh>
    <phoneticPr fontId="4"/>
  </si>
  <si>
    <t>該当なし</t>
    <rPh sb="0" eb="2">
      <t>ガイトウ</t>
    </rPh>
    <phoneticPr fontId="4"/>
  </si>
  <si>
    <t>-</t>
    <phoneticPr fontId="4"/>
  </si>
  <si>
    <t>（単位：円）</t>
    <rPh sb="1" eb="3">
      <t>タンイ</t>
    </rPh>
    <rPh sb="4" eb="5">
      <t>エン</t>
    </rPh>
    <phoneticPr fontId="13"/>
  </si>
  <si>
    <t>他団体への公共施設等整備補助金等
(所有外資産分)</t>
    <phoneticPr fontId="4"/>
  </si>
  <si>
    <t>-</t>
    <phoneticPr fontId="4"/>
  </si>
  <si>
    <t>-</t>
    <phoneticPr fontId="4"/>
  </si>
  <si>
    <t>-</t>
    <phoneticPr fontId="4"/>
  </si>
  <si>
    <t>-</t>
    <phoneticPr fontId="4"/>
  </si>
  <si>
    <t>計</t>
    <rPh sb="0" eb="1">
      <t>ケイ</t>
    </rPh>
    <phoneticPr fontId="4"/>
  </si>
  <si>
    <t>鳥取市人権教育協議会費</t>
  </si>
  <si>
    <t>鳥取市人権教育協議会</t>
  </si>
  <si>
    <t>日本海政経懇話会会費</t>
  </si>
  <si>
    <t>(株)新日本海新聞社</t>
  </si>
  <si>
    <t>鍛冶町町内会費</t>
  </si>
  <si>
    <t>鍛冶町町内会</t>
  </si>
  <si>
    <t>鳥取県行政不服審査会負担金</t>
  </si>
  <si>
    <t>鳥取県</t>
  </si>
  <si>
    <t>内部事務システム保守及び改修負担金</t>
  </si>
  <si>
    <t>鳥取市</t>
  </si>
  <si>
    <t>庶務事務システム改修経費負担金</t>
  </si>
  <si>
    <t>初心者のための複式簿記入門講座参加料</t>
  </si>
  <si>
    <t>(一社）日本経営協会</t>
  </si>
  <si>
    <t>第４１回部落解放・人権西日本夏期講座参加費</t>
  </si>
  <si>
    <t>部落解放同盟鳥取県連合会</t>
  </si>
  <si>
    <t>職員会館管理運営負担金</t>
  </si>
  <si>
    <t>鳥取市職員互助会　　</t>
  </si>
  <si>
    <t>社会保険協会費</t>
  </si>
  <si>
    <t>(一財）鳥取県社会保険協会</t>
  </si>
  <si>
    <t>安全衛生推進者養成講習受講料</t>
  </si>
  <si>
    <t>(一社）鳥取県労働基準協会東部支部</t>
  </si>
  <si>
    <t>第４１回人権尊重社会を実現する鳥取県研究集会参加費</t>
  </si>
  <si>
    <t>部落解放研究第５０回全国集会参加費</t>
  </si>
  <si>
    <t>職員人材開発センター研修負担金</t>
  </si>
  <si>
    <t>第３１回人権啓発研究集会参加費</t>
  </si>
  <si>
    <t>職員通信教育等研修奨励金</t>
  </si>
  <si>
    <t>通信教育受講者</t>
  </si>
  <si>
    <t>鳥取県広域行政圏連絡協議会負担金</t>
  </si>
  <si>
    <t>鳥取県広域行政圏連絡協議会</t>
  </si>
  <si>
    <t>広域行政圏整備推進協議会負担金</t>
  </si>
  <si>
    <t>広域行政圏整備推進協議会</t>
  </si>
  <si>
    <t>フォークリフト運転技能講習受講負担金</t>
  </si>
  <si>
    <t>（一社）鳥取県労働基準協会</t>
  </si>
  <si>
    <t>環境衛生</t>
  </si>
  <si>
    <t>鳥取県東部危険物保安協会年会費</t>
  </si>
  <si>
    <t>鳥取県東部危険物保安協会</t>
  </si>
  <si>
    <t>公益社団法人全国都市清掃会議年会費</t>
  </si>
  <si>
    <t>公益社団法人全国都市清掃会議</t>
  </si>
  <si>
    <t>技術管理者等スキルアップ研修会受講料</t>
  </si>
  <si>
    <t>（一財）日本環境衛生センター西日本支局</t>
  </si>
  <si>
    <t>地域活性化事業交付金</t>
  </si>
  <si>
    <t>伏野部落</t>
  </si>
  <si>
    <t>可燃物処理施設整備事業に伴う農業集落排水事業蔵田馬場地区に係る負担金</t>
  </si>
  <si>
    <t>「一般廃棄物実務管理者講習」参加費</t>
  </si>
  <si>
    <t>一般財団法人日本環境衛生センター</t>
  </si>
  <si>
    <t>その他の補助金等</t>
    <phoneticPr fontId="4"/>
  </si>
  <si>
    <t>「低炭素社会の実現に向けて」に関する研修会に伴う参加費</t>
  </si>
  <si>
    <t>（株）廃棄物工学研究所</t>
  </si>
  <si>
    <t>可燃物処理施設建設に伴う地域振興負担金</t>
  </si>
  <si>
    <t>徳吉部落</t>
  </si>
  <si>
    <t>国英地区可燃物処理施設検討対策協議会運営費負担金</t>
  </si>
  <si>
    <t>国英地区可燃物処理施設検討対策協議会</t>
  </si>
  <si>
    <t>河原町総合支所使用光熱水費負担金</t>
  </si>
  <si>
    <t>一般財団法人全国消防協会負担金</t>
  </si>
  <si>
    <t>一般財団法人全国消防協会</t>
  </si>
  <si>
    <t>消防</t>
  </si>
  <si>
    <t>全国消防長会会費</t>
  </si>
  <si>
    <t>全国消防長会</t>
  </si>
  <si>
    <t>鳥取県東部八頭消防署管内消防連絡協議会会費負担金</t>
  </si>
  <si>
    <t>鳥取県東部八頭消防署管内消防連絡協議会</t>
  </si>
  <si>
    <t>鳥取県東部岩美消防署管内消防連絡協議会</t>
  </si>
  <si>
    <t>鳥取県東部岩美消防署管内消防連絡協議会負担金</t>
  </si>
  <si>
    <t>鳥取県広域消防連絡協議会負担金</t>
  </si>
  <si>
    <t>鳥取県広域消防連絡協議会</t>
  </si>
  <si>
    <t>ＣＡＴＶ音声告知放送運営負担金</t>
  </si>
  <si>
    <t>国府地域音声告知放送運営協議会</t>
  </si>
  <si>
    <t>鳥取県東部鳥取・湖山消防署管内消防連絡協議会負担金</t>
  </si>
  <si>
    <t>鳥取県東部鳥取・湖山消防署管内消防連絡協議会</t>
  </si>
  <si>
    <t>気高消防署管内消防署連絡協議会負担金</t>
  </si>
  <si>
    <t>気高消防署管内消防署連絡協議会</t>
  </si>
  <si>
    <t>全国消防長会中国支部会費</t>
  </si>
  <si>
    <t>全国消防長会中国支部</t>
  </si>
  <si>
    <t>安全運転運行管理者協議会会費</t>
  </si>
  <si>
    <t>安全運転運行管理者協議会</t>
  </si>
  <si>
    <t>鳥取県東部消防連絡協議会負担金</t>
  </si>
  <si>
    <t>鳥取県東部消防連絡協議会</t>
  </si>
  <si>
    <t>鳥取安全運転運行管理者協議会入会金</t>
  </si>
  <si>
    <t>救急救命士教育訓練等</t>
    <rPh sb="4" eb="5">
      <t>シ</t>
    </rPh>
    <rPh sb="5" eb="7">
      <t>キョウイク</t>
    </rPh>
    <rPh sb="7" eb="9">
      <t>クンレン</t>
    </rPh>
    <rPh sb="9" eb="10">
      <t>トウ</t>
    </rPh>
    <phoneticPr fontId="3"/>
  </si>
  <si>
    <t>（財）救急振興財団</t>
  </si>
  <si>
    <t>消防大学校入校経費</t>
    <rPh sb="0" eb="2">
      <t>ショウボウ</t>
    </rPh>
    <rPh sb="2" eb="5">
      <t>ダイガッコウ</t>
    </rPh>
    <rPh sb="3" eb="5">
      <t>ガッコウ</t>
    </rPh>
    <rPh sb="5" eb="7">
      <t>ニュウコウ</t>
    </rPh>
    <rPh sb="7" eb="9">
      <t>ケイヒ</t>
    </rPh>
    <phoneticPr fontId="3"/>
  </si>
  <si>
    <t>（財）消防防災科学センター</t>
  </si>
  <si>
    <t>煙火消費保安講習会受講料</t>
  </si>
  <si>
    <t>岡山鳥取島根煙火組合</t>
  </si>
  <si>
    <t>日本臨床救急医学会組織会員費</t>
    <rPh sb="13" eb="14">
      <t>ヒ</t>
    </rPh>
    <phoneticPr fontId="3"/>
  </si>
  <si>
    <t>日本臨床救急医学会</t>
  </si>
  <si>
    <t>小型車両系建設機械運転業務特別教育</t>
  </si>
  <si>
    <t>建設荷役車両安全技術協会</t>
  </si>
  <si>
    <t>鳥取県消防学校経費</t>
    <rPh sb="0" eb="3">
      <t>トットリケン</t>
    </rPh>
    <rPh sb="3" eb="5">
      <t>ショウボウ</t>
    </rPh>
    <rPh sb="5" eb="7">
      <t>ガッコウ</t>
    </rPh>
    <rPh sb="7" eb="9">
      <t>ケイヒ</t>
    </rPh>
    <phoneticPr fontId="3"/>
  </si>
  <si>
    <t>鳥取県消防学校</t>
  </si>
  <si>
    <t>鳥取市職員会館管理運営費負担金</t>
  </si>
  <si>
    <t>日本救急医学会中国四国地方会賛助会員会費</t>
  </si>
  <si>
    <t>日本救急医学会中国四国地方会事務局</t>
  </si>
  <si>
    <t>潜技術研修負担金</t>
  </si>
  <si>
    <t>ニッスイマリン工業（株）</t>
  </si>
  <si>
    <t>山陰救急医学会参加費</t>
  </si>
  <si>
    <t>山陰救急医学会</t>
  </si>
  <si>
    <t>酸素欠乏・硫化水素危険作業主任者技能講習受講料</t>
    <rPh sb="20" eb="23">
      <t>ジュコウリョウ</t>
    </rPh>
    <phoneticPr fontId="3"/>
  </si>
  <si>
    <t>（社）鳥取県労働基準協会</t>
  </si>
  <si>
    <t>退職手当負担金</t>
  </si>
  <si>
    <t>鳥取県地域衛星通信ネットワーク保守負担金</t>
    <rPh sb="0" eb="3">
      <t>トットリケン</t>
    </rPh>
    <rPh sb="3" eb="5">
      <t>チイキ</t>
    </rPh>
    <rPh sb="5" eb="7">
      <t>エイセイ</t>
    </rPh>
    <rPh sb="7" eb="9">
      <t>ツウシン</t>
    </rPh>
    <rPh sb="15" eb="17">
      <t>ホシュ</t>
    </rPh>
    <rPh sb="17" eb="20">
      <t>フタンキン</t>
    </rPh>
    <phoneticPr fontId="3"/>
  </si>
  <si>
    <t>分担金及び負担金</t>
    <rPh sb="0" eb="3">
      <t>ブンタンキン</t>
    </rPh>
    <rPh sb="3" eb="4">
      <t>オヨ</t>
    </rPh>
    <rPh sb="5" eb="8">
      <t>フタンキン</t>
    </rPh>
    <phoneticPr fontId="4"/>
  </si>
  <si>
    <t>国庫支出金</t>
    <rPh sb="0" eb="2">
      <t>コッコ</t>
    </rPh>
    <rPh sb="2" eb="5">
      <t>シシュツキン</t>
    </rPh>
    <phoneticPr fontId="3"/>
  </si>
  <si>
    <t>県支出金</t>
    <rPh sb="0" eb="1">
      <t>ケン</t>
    </rPh>
    <rPh sb="1" eb="4">
      <t>シシュツキン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</si>
</sst>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0,;&quot;-&quot;"/>
    <numFmt numFmtId="177" formatCode="#,##0;&quot;△ &quot;#,##0"/>
    <numFmt numFmtId="178" formatCode="0.000"/>
  </numFmts>
  <fonts count="3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5"/>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2"/>
      <charset val="128"/>
      <scheme val="minor"/>
    </font>
    <font>
      <sz val="18"/>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4"/>
      <color theme="1"/>
      <name val="ＭＳ Ｐゴシック"/>
      <family val="2"/>
      <charset val="128"/>
      <scheme val="minor"/>
    </font>
    <font>
      <sz val="9"/>
      <color theme="1"/>
      <name val="ＭＳ Ｐゴシック"/>
      <family val="2"/>
      <charset val="128"/>
      <scheme val="minor"/>
    </font>
    <font>
      <sz val="7"/>
      <color theme="1"/>
      <name val="ＭＳ Ｐゴシック"/>
      <family val="3"/>
      <charset val="128"/>
      <scheme val="minor"/>
    </font>
    <font>
      <sz val="7"/>
      <color theme="1"/>
      <name val="ＭＳ Ｐゴシック"/>
      <family val="2"/>
      <charset val="128"/>
      <scheme val="minor"/>
    </font>
    <font>
      <sz val="7"/>
      <name val="ＭＳ ゴシック"/>
      <family val="3"/>
      <charset val="128"/>
    </font>
    <font>
      <b/>
      <sz val="10"/>
      <color indexed="12"/>
      <name val="ＭＳ 明朝"/>
      <family val="1"/>
      <charset val="128"/>
    </font>
    <font>
      <sz val="8"/>
      <color theme="1"/>
      <name val="ＭＳ Ｐゴシック"/>
      <family val="2"/>
      <charset val="128"/>
      <scheme val="minor"/>
    </font>
    <font>
      <sz val="11"/>
      <name val="ＭＳ ゴシック"/>
      <family val="3"/>
      <charset val="128"/>
    </font>
    <font>
      <sz val="12"/>
      <name val="ＭＳ ゴシック"/>
      <family val="3"/>
      <charset val="128"/>
    </font>
    <font>
      <sz val="10"/>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5"/>
      <color theme="1"/>
      <name val="ＭＳ Ｐゴシック"/>
      <family val="2"/>
      <charset val="128"/>
      <scheme val="minor"/>
    </font>
    <font>
      <sz val="5"/>
      <color theme="1"/>
      <name val="ＭＳ Ｐゴシック"/>
      <family val="3"/>
      <charset val="128"/>
      <scheme val="minor"/>
    </font>
    <font>
      <sz val="5"/>
      <name val="ＭＳ Ｐゴシック"/>
      <family val="3"/>
      <charset val="128"/>
    </font>
    <font>
      <sz val="12"/>
      <name val="ＭＳ 明朝"/>
      <family val="1"/>
      <charset val="128"/>
    </font>
    <font>
      <sz val="11"/>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CCFFCC"/>
        <bgColor indexed="64"/>
      </patternFill>
    </fill>
  </fills>
  <borders count="31">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hair">
        <color indexed="64"/>
      </left>
      <right style="hair">
        <color indexed="64"/>
      </right>
      <top style="thin">
        <color indexed="64"/>
      </top>
      <bottom style="hair">
        <color indexed="64"/>
      </bottom>
      <diagonal/>
    </border>
    <border>
      <left style="thin">
        <color indexed="64"/>
      </left>
      <right style="double">
        <color indexed="64"/>
      </right>
      <top style="thin">
        <color indexed="64"/>
      </top>
      <bottom/>
      <diagonal/>
    </border>
  </borders>
  <cellStyleXfs count="18">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0" fontId="8" fillId="0" borderId="29">
      <alignment horizontal="center" vertical="center"/>
    </xf>
    <xf numFmtId="38" fontId="2" fillId="0" borderId="0" applyFont="0" applyFill="0" applyBorder="0" applyAlignment="0" applyProtection="0">
      <alignment vertical="center"/>
    </xf>
    <xf numFmtId="0" fontId="1" fillId="0" borderId="0">
      <alignment vertical="center"/>
    </xf>
    <xf numFmtId="0" fontId="30" fillId="0" borderId="0"/>
    <xf numFmtId="38" fontId="30" fillId="0" borderId="0" applyFont="0" applyFill="0" applyBorder="0" applyAlignment="0" applyProtection="0"/>
    <xf numFmtId="0" fontId="30" fillId="0" borderId="0"/>
    <xf numFmtId="0" fontId="30" fillId="0" borderId="0"/>
    <xf numFmtId="0" fontId="31" fillId="0" borderId="0">
      <alignment vertical="center"/>
    </xf>
    <xf numFmtId="0" fontId="3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241">
    <xf numFmtId="0" fontId="0" fillId="0" borderId="0" xfId="0">
      <alignment vertical="center"/>
    </xf>
    <xf numFmtId="0" fontId="6" fillId="0" borderId="0" xfId="0" applyFont="1">
      <alignment vertical="center"/>
    </xf>
    <xf numFmtId="0" fontId="10" fillId="0" borderId="0" xfId="0" applyFont="1" applyBorder="1" applyAlignment="1">
      <alignment horizontal="center" vertical="center"/>
    </xf>
    <xf numFmtId="0" fontId="0" fillId="0" borderId="0" xfId="0" applyBorder="1">
      <alignment vertical="center"/>
    </xf>
    <xf numFmtId="0" fontId="12" fillId="0" borderId="0" xfId="0" applyFont="1" applyBorder="1" applyAlignment="1">
      <alignment horizontal="center" vertical="center"/>
    </xf>
    <xf numFmtId="0" fontId="13" fillId="0" borderId="0" xfId="0" applyFont="1" applyBorder="1" applyAlignment="1">
      <alignment horizontal="right" vertical="center"/>
    </xf>
    <xf numFmtId="0" fontId="6" fillId="0" borderId="0" xfId="2" applyFont="1" applyBorder="1">
      <alignment vertical="center"/>
    </xf>
    <xf numFmtId="0" fontId="14" fillId="0" borderId="0" xfId="0" applyFont="1" applyBorder="1" applyAlignment="1">
      <alignment horizontal="right" vertical="center"/>
    </xf>
    <xf numFmtId="0" fontId="15" fillId="0" borderId="0" xfId="0" applyFont="1" applyBorder="1" applyAlignment="1">
      <alignment vertical="center"/>
    </xf>
    <xf numFmtId="0" fontId="12" fillId="0" borderId="0" xfId="0" applyFont="1" applyBorder="1" applyAlignment="1">
      <alignment vertical="center"/>
    </xf>
    <xf numFmtId="0" fontId="5" fillId="0" borderId="0" xfId="0" applyFont="1" applyFill="1" applyBorder="1" applyAlignment="1">
      <alignment vertical="center"/>
    </xf>
    <xf numFmtId="0" fontId="6" fillId="0" borderId="0" xfId="0" applyFont="1" applyBorder="1">
      <alignment vertical="center"/>
    </xf>
    <xf numFmtId="0" fontId="6" fillId="0" borderId="0" xfId="0" applyFont="1" applyBorder="1" applyAlignment="1">
      <alignment horizontal="center" vertical="center"/>
    </xf>
    <xf numFmtId="0" fontId="16" fillId="0" borderId="0" xfId="0" applyFont="1" applyFill="1" applyBorder="1" applyAlignment="1">
      <alignment horizontal="left" vertical="center"/>
    </xf>
    <xf numFmtId="0" fontId="0" fillId="0" borderId="0" xfId="0" applyFill="1" applyBorder="1" applyAlignment="1">
      <alignment vertical="center"/>
    </xf>
    <xf numFmtId="0" fontId="8" fillId="0" borderId="15" xfId="0" applyFont="1" applyBorder="1" applyAlignment="1">
      <alignment horizontal="center" vertical="center"/>
    </xf>
    <xf numFmtId="0" fontId="6" fillId="0" borderId="17" xfId="0" applyFont="1" applyBorder="1" applyAlignment="1">
      <alignment vertical="center"/>
    </xf>
    <xf numFmtId="0" fontId="8" fillId="0" borderId="10" xfId="0" applyFont="1" applyBorder="1" applyAlignment="1">
      <alignment horizontal="center" vertical="center"/>
    </xf>
    <xf numFmtId="0" fontId="6" fillId="0" borderId="10" xfId="0" applyFont="1" applyBorder="1" applyAlignment="1">
      <alignment vertical="center"/>
    </xf>
    <xf numFmtId="0" fontId="6" fillId="0" borderId="0" xfId="0" applyFont="1" applyAlignment="1">
      <alignment horizontal="center" vertical="center"/>
    </xf>
    <xf numFmtId="0" fontId="8" fillId="0" borderId="15" xfId="0" applyFont="1" applyBorder="1" applyAlignment="1">
      <alignment horizontal="left" vertical="center"/>
    </xf>
    <xf numFmtId="0" fontId="6" fillId="0" borderId="18" xfId="0" applyFont="1" applyBorder="1">
      <alignment vertical="center"/>
    </xf>
    <xf numFmtId="0" fontId="8" fillId="0" borderId="15" xfId="0" applyFont="1" applyBorder="1">
      <alignment vertical="center"/>
    </xf>
    <xf numFmtId="0" fontId="8" fillId="0" borderId="17" xfId="0" applyFont="1" applyBorder="1" applyAlignment="1">
      <alignment horizontal="center" vertical="center"/>
    </xf>
    <xf numFmtId="0" fontId="8" fillId="0" borderId="11" xfId="0" applyFont="1" applyBorder="1" applyAlignment="1">
      <alignment horizontal="left" vertical="center"/>
    </xf>
    <xf numFmtId="0" fontId="6" fillId="0" borderId="11" xfId="0" applyFont="1" applyBorder="1">
      <alignment vertical="center"/>
    </xf>
    <xf numFmtId="0" fontId="14" fillId="0" borderId="5" xfId="0" applyFont="1" applyBorder="1" applyAlignment="1">
      <alignment horizontal="left" vertical="center"/>
    </xf>
    <xf numFmtId="0" fontId="14" fillId="0" borderId="5" xfId="0" applyFont="1" applyBorder="1" applyAlignment="1">
      <alignment horizontal="right" vertical="center"/>
    </xf>
    <xf numFmtId="0" fontId="8" fillId="0" borderId="10" xfId="0" applyFont="1" applyBorder="1" applyAlignment="1">
      <alignment horizontal="left" vertical="center" wrapText="1"/>
    </xf>
    <xf numFmtId="0" fontId="16" fillId="0" borderId="11" xfId="0" applyFont="1" applyBorder="1" applyAlignment="1">
      <alignment vertical="center"/>
    </xf>
    <xf numFmtId="0" fontId="11" fillId="0" borderId="11" xfId="0" applyFont="1" applyBorder="1" applyAlignment="1">
      <alignment horizontal="left" vertical="center"/>
    </xf>
    <xf numFmtId="0" fontId="11" fillId="0" borderId="0" xfId="0" applyFont="1" applyBorder="1" applyAlignment="1">
      <alignment horizontal="left" vertical="center"/>
    </xf>
    <xf numFmtId="0" fontId="0" fillId="0" borderId="0" xfId="0" applyAlignment="1">
      <alignment vertical="center"/>
    </xf>
    <xf numFmtId="0" fontId="8" fillId="0" borderId="0" xfId="0" applyFont="1">
      <alignment vertical="center"/>
    </xf>
    <xf numFmtId="0" fontId="8" fillId="0" borderId="17" xfId="0" applyFont="1" applyBorder="1">
      <alignment vertical="center"/>
    </xf>
    <xf numFmtId="0" fontId="8" fillId="0" borderId="10" xfId="0" applyFont="1" applyBorder="1">
      <alignment vertical="center"/>
    </xf>
    <xf numFmtId="0" fontId="8" fillId="0" borderId="19" xfId="0" applyFont="1" applyBorder="1" applyAlignment="1">
      <alignment horizontal="center" vertical="center"/>
    </xf>
    <xf numFmtId="0" fontId="8" fillId="0" borderId="9" xfId="0" applyFont="1" applyBorder="1">
      <alignment vertical="center"/>
    </xf>
    <xf numFmtId="0" fontId="16" fillId="0" borderId="11" xfId="0" applyFont="1" applyBorder="1">
      <alignment vertical="center"/>
    </xf>
    <xf numFmtId="0" fontId="16" fillId="0" borderId="0" xfId="0" applyFont="1">
      <alignment vertical="center"/>
    </xf>
    <xf numFmtId="0" fontId="16" fillId="0" borderId="0" xfId="0" applyFont="1" applyBorder="1">
      <alignment vertical="center"/>
    </xf>
    <xf numFmtId="0" fontId="17" fillId="0" borderId="0" xfId="0" applyFont="1" applyBorder="1">
      <alignment vertical="center"/>
    </xf>
    <xf numFmtId="0" fontId="18" fillId="0" borderId="0" xfId="0" applyFont="1" applyBorder="1">
      <alignment vertical="center"/>
    </xf>
    <xf numFmtId="0" fontId="18" fillId="0" borderId="0" xfId="0" applyFont="1" applyBorder="1" applyAlignment="1">
      <alignment horizontal="right"/>
    </xf>
    <xf numFmtId="0" fontId="17" fillId="0" borderId="15" xfId="0" applyFont="1" applyBorder="1" applyAlignment="1">
      <alignment vertical="center"/>
    </xf>
    <xf numFmtId="0" fontId="17" fillId="0" borderId="15" xfId="0" applyFont="1" applyBorder="1" applyAlignment="1">
      <alignment horizontal="center" vertical="center"/>
    </xf>
    <xf numFmtId="0" fontId="22" fillId="0" borderId="0" xfId="0" applyFont="1" applyAlignment="1">
      <alignment vertical="center"/>
    </xf>
    <xf numFmtId="0" fontId="23" fillId="0" borderId="0" xfId="0" applyFont="1" applyAlignment="1">
      <alignment vertical="center"/>
    </xf>
    <xf numFmtId="0" fontId="22" fillId="0" borderId="0" xfId="0" applyFont="1" applyBorder="1" applyAlignment="1">
      <alignment horizontal="right" vertical="center"/>
    </xf>
    <xf numFmtId="0" fontId="24" fillId="0" borderId="0" xfId="0" applyFont="1" applyBorder="1" applyAlignment="1">
      <alignment horizontal="right" vertical="center"/>
    </xf>
    <xf numFmtId="176" fontId="22" fillId="0" borderId="1" xfId="1" applyNumberFormat="1" applyFont="1" applyBorder="1" applyAlignment="1">
      <alignment vertical="center"/>
    </xf>
    <xf numFmtId="0" fontId="22" fillId="0" borderId="0" xfId="0" applyFont="1" applyBorder="1" applyAlignment="1">
      <alignment vertical="center"/>
    </xf>
    <xf numFmtId="0" fontId="0" fillId="2" borderId="10" xfId="0" applyFill="1" applyBorder="1" applyAlignment="1">
      <alignment horizontal="center" vertical="center"/>
    </xf>
    <xf numFmtId="0" fontId="16" fillId="0" borderId="0" xfId="0" applyFont="1" applyAlignment="1">
      <alignment vertical="center"/>
    </xf>
    <xf numFmtId="0" fontId="16" fillId="0" borderId="0" xfId="0" applyFont="1" applyAlignment="1">
      <alignment horizontal="right" vertical="center"/>
    </xf>
    <xf numFmtId="0" fontId="16" fillId="0" borderId="0" xfId="0" applyFont="1" applyBorder="1" applyAlignment="1">
      <alignment horizontal="left" vertical="center"/>
    </xf>
    <xf numFmtId="0" fontId="13" fillId="0" borderId="0" xfId="0" applyFont="1" applyBorder="1">
      <alignment vertical="center"/>
    </xf>
    <xf numFmtId="0" fontId="25" fillId="0" borderId="15" xfId="0" applyFont="1" applyBorder="1" applyAlignment="1">
      <alignment horizontal="left" vertical="center" wrapText="1"/>
    </xf>
    <xf numFmtId="0" fontId="25" fillId="0" borderId="7" xfId="0" applyFont="1" applyBorder="1" applyAlignment="1">
      <alignment horizontal="left" vertical="center" wrapText="1"/>
    </xf>
    <xf numFmtId="0" fontId="25" fillId="0" borderId="5" xfId="0" applyFont="1" applyBorder="1" applyAlignment="1">
      <alignment horizontal="center" vertical="center"/>
    </xf>
    <xf numFmtId="0" fontId="25" fillId="0" borderId="8" xfId="0" applyFont="1" applyBorder="1" applyAlignment="1">
      <alignment horizontal="center" vertical="center"/>
    </xf>
    <xf numFmtId="0" fontId="21" fillId="0" borderId="0" xfId="0" applyFont="1" applyAlignment="1">
      <alignment horizontal="left"/>
    </xf>
    <xf numFmtId="0" fontId="21" fillId="0" borderId="0" xfId="0" applyFont="1" applyAlignment="1">
      <alignment horizontal="right"/>
    </xf>
    <xf numFmtId="0" fontId="7" fillId="0" borderId="3" xfId="3" applyFont="1" applyBorder="1" applyAlignment="1">
      <alignment vertical="center"/>
    </xf>
    <xf numFmtId="0" fontId="7" fillId="0" borderId="13" xfId="3" applyFont="1" applyBorder="1" applyAlignment="1">
      <alignment vertical="center"/>
    </xf>
    <xf numFmtId="0" fontId="0" fillId="2" borderId="0" xfId="0" applyFill="1">
      <alignment vertical="center"/>
    </xf>
    <xf numFmtId="0" fontId="0" fillId="2" borderId="0" xfId="0" applyFill="1" applyAlignment="1">
      <alignment horizontal="center" vertical="center"/>
    </xf>
    <xf numFmtId="0" fontId="0" fillId="2" borderId="15" xfId="0" applyFont="1" applyFill="1" applyBorder="1">
      <alignment vertical="center"/>
    </xf>
    <xf numFmtId="38" fontId="0" fillId="2" borderId="0" xfId="0" applyNumberFormat="1" applyFill="1">
      <alignment vertical="center"/>
    </xf>
    <xf numFmtId="0" fontId="0" fillId="2" borderId="15" xfId="0" applyFill="1" applyBorder="1">
      <alignment vertical="center"/>
    </xf>
    <xf numFmtId="38" fontId="0" fillId="2" borderId="0" xfId="1" applyFont="1" applyFill="1">
      <alignment vertical="center"/>
    </xf>
    <xf numFmtId="38" fontId="14" fillId="2" borderId="0" xfId="1" applyFont="1" applyFill="1">
      <alignment vertical="center"/>
    </xf>
    <xf numFmtId="0" fontId="13" fillId="2" borderId="0" xfId="0" applyFont="1" applyFill="1">
      <alignment vertical="center"/>
    </xf>
    <xf numFmtId="178" fontId="0" fillId="2" borderId="0" xfId="0" applyNumberFormat="1" applyFill="1">
      <alignment vertical="center"/>
    </xf>
    <xf numFmtId="0" fontId="28" fillId="0" borderId="0" xfId="0" applyFont="1" applyBorder="1" applyAlignment="1">
      <alignment horizontal="left" vertical="center"/>
    </xf>
    <xf numFmtId="0" fontId="28" fillId="0" borderId="0" xfId="0" applyFont="1" applyBorder="1" applyAlignment="1">
      <alignment horizontal="right" vertical="center"/>
    </xf>
    <xf numFmtId="0" fontId="17" fillId="0" borderId="0" xfId="0" applyFont="1" applyFill="1" applyBorder="1">
      <alignment vertical="center"/>
    </xf>
    <xf numFmtId="0" fontId="25" fillId="0" borderId="28" xfId="0" applyFont="1" applyBorder="1" applyAlignment="1">
      <alignment horizontal="center" vertical="center"/>
    </xf>
    <xf numFmtId="0" fontId="16" fillId="0" borderId="5" xfId="0" applyFont="1" applyBorder="1" applyAlignment="1">
      <alignment horizontal="right" vertical="center"/>
    </xf>
    <xf numFmtId="38" fontId="8" fillId="0" borderId="15" xfId="1" applyFont="1" applyBorder="1">
      <alignment vertical="center"/>
    </xf>
    <xf numFmtId="38" fontId="6" fillId="0" borderId="15" xfId="1" applyFont="1" applyBorder="1">
      <alignment vertical="center"/>
    </xf>
    <xf numFmtId="38" fontId="6" fillId="0" borderId="11" xfId="1" applyFont="1" applyBorder="1">
      <alignment vertical="center"/>
    </xf>
    <xf numFmtId="38" fontId="8" fillId="0" borderId="17" xfId="1" applyFont="1" applyBorder="1">
      <alignment vertical="center"/>
    </xf>
    <xf numFmtId="38" fontId="8" fillId="0" borderId="0" xfId="1" applyFont="1">
      <alignment vertical="center"/>
    </xf>
    <xf numFmtId="38" fontId="8" fillId="0" borderId="10" xfId="1" applyFont="1" applyBorder="1">
      <alignment vertical="center"/>
    </xf>
    <xf numFmtId="38" fontId="8" fillId="0" borderId="15" xfId="1" applyFont="1" applyBorder="1" applyAlignment="1">
      <alignment horizontal="left" vertical="center"/>
    </xf>
    <xf numFmtId="38" fontId="8" fillId="0" borderId="19" xfId="1" applyFont="1" applyBorder="1" applyAlignment="1">
      <alignment horizontal="center" vertical="center"/>
    </xf>
    <xf numFmtId="38" fontId="8" fillId="0" borderId="9" xfId="1" applyFont="1" applyBorder="1">
      <alignment vertical="center"/>
    </xf>
    <xf numFmtId="38" fontId="8" fillId="0" borderId="10" xfId="1" applyFont="1" applyBorder="1" applyAlignment="1">
      <alignment horizontal="center" vertical="center"/>
    </xf>
    <xf numFmtId="0" fontId="8" fillId="0" borderId="0" xfId="0" applyFont="1" applyBorder="1" applyAlignment="1">
      <alignment horizontal="center" vertical="center"/>
    </xf>
    <xf numFmtId="0" fontId="0" fillId="0" borderId="0" xfId="0" applyFill="1" applyBorder="1">
      <alignment vertical="center"/>
    </xf>
    <xf numFmtId="0" fontId="17" fillId="0" borderId="0" xfId="0" applyFont="1" applyBorder="1" applyAlignment="1">
      <alignment horizontal="center" vertical="center"/>
    </xf>
    <xf numFmtId="0" fontId="17" fillId="0" borderId="0" xfId="0" applyFont="1" applyFill="1" applyBorder="1" applyAlignment="1">
      <alignment vertical="center"/>
    </xf>
    <xf numFmtId="38" fontId="17" fillId="0" borderId="15" xfId="1" applyFont="1" applyFill="1" applyBorder="1" applyAlignment="1">
      <alignment vertical="center"/>
    </xf>
    <xf numFmtId="38" fontId="17" fillId="0" borderId="22" xfId="1" applyFont="1" applyFill="1" applyBorder="1">
      <alignment vertical="center"/>
    </xf>
    <xf numFmtId="38" fontId="17" fillId="0" borderId="13" xfId="1" applyFont="1" applyFill="1" applyBorder="1">
      <alignment vertical="center"/>
    </xf>
    <xf numFmtId="38" fontId="17" fillId="0" borderId="15" xfId="1" applyFont="1" applyFill="1" applyBorder="1">
      <alignment vertical="center"/>
    </xf>
    <xf numFmtId="38" fontId="0" fillId="0" borderId="0" xfId="1" applyFont="1">
      <alignment vertical="center"/>
    </xf>
    <xf numFmtId="10" fontId="24" fillId="0" borderId="15" xfId="17" applyNumberFormat="1" applyFont="1" applyBorder="1" applyAlignment="1">
      <alignment vertical="center"/>
    </xf>
    <xf numFmtId="0" fontId="14" fillId="3" borderId="15" xfId="0" applyFont="1" applyFill="1" applyBorder="1" applyAlignment="1">
      <alignment horizontal="center" vertical="center" wrapText="1"/>
    </xf>
    <xf numFmtId="0" fontId="6" fillId="3" borderId="15" xfId="0" applyFont="1" applyFill="1" applyBorder="1" applyAlignment="1">
      <alignment horizontal="center" vertical="center"/>
    </xf>
    <xf numFmtId="0" fontId="6" fillId="3" borderId="15"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19" fillId="3" borderId="20"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18" fillId="3" borderId="21" xfId="0" applyFont="1" applyFill="1" applyBorder="1" applyAlignment="1">
      <alignment horizontal="center" vertical="center"/>
    </xf>
    <xf numFmtId="0" fontId="18" fillId="3" borderId="7" xfId="0" applyFont="1" applyFill="1" applyBorder="1" applyAlignment="1">
      <alignment horizontal="center" vertical="center"/>
    </xf>
    <xf numFmtId="0" fontId="8" fillId="0" borderId="0" xfId="0" applyFont="1" applyBorder="1">
      <alignment vertical="center"/>
    </xf>
    <xf numFmtId="38" fontId="6" fillId="0" borderId="0" xfId="1" applyFont="1" applyBorder="1" applyAlignment="1">
      <alignment horizontal="center" vertical="center"/>
    </xf>
    <xf numFmtId="38" fontId="6" fillId="0" borderId="0" xfId="1" applyFont="1" applyBorder="1">
      <alignment vertical="center"/>
    </xf>
    <xf numFmtId="38" fontId="0" fillId="0" borderId="0" xfId="1" applyFont="1" applyBorder="1">
      <alignment vertical="center"/>
    </xf>
    <xf numFmtId="38" fontId="14" fillId="0" borderId="0" xfId="1" applyFont="1" applyBorder="1" applyAlignment="1">
      <alignment horizontal="right" vertical="center"/>
    </xf>
    <xf numFmtId="38" fontId="6" fillId="0" borderId="15" xfId="1" applyFont="1" applyBorder="1" applyAlignment="1">
      <alignment horizontal="center" vertical="center"/>
    </xf>
    <xf numFmtId="38" fontId="5" fillId="0" borderId="0" xfId="1" applyFont="1" applyFill="1" applyBorder="1" applyAlignment="1">
      <alignment vertical="center"/>
    </xf>
    <xf numFmtId="38" fontId="6" fillId="3" borderId="15" xfId="1" applyFont="1" applyFill="1" applyBorder="1" applyAlignment="1">
      <alignment horizontal="center" vertical="center"/>
    </xf>
    <xf numFmtId="38" fontId="6" fillId="3" borderId="15" xfId="1" applyFont="1" applyFill="1" applyBorder="1" applyAlignment="1">
      <alignment horizontal="center" vertical="center" wrapText="1"/>
    </xf>
    <xf numFmtId="0" fontId="25" fillId="0" borderId="0" xfId="0" applyFont="1" applyFill="1" applyBorder="1" applyAlignment="1">
      <alignment horizontal="right" vertical="center"/>
    </xf>
    <xf numFmtId="38" fontId="8" fillId="0" borderId="11" xfId="1" applyFont="1" applyBorder="1">
      <alignment vertical="center"/>
    </xf>
    <xf numFmtId="0" fontId="8" fillId="0" borderId="0" xfId="2" applyFont="1" applyBorder="1">
      <alignment vertical="center"/>
    </xf>
    <xf numFmtId="0" fontId="7" fillId="3" borderId="15" xfId="3" applyFont="1" applyFill="1" applyBorder="1" applyAlignment="1">
      <alignment horizontal="center" vertical="center"/>
    </xf>
    <xf numFmtId="0" fontId="7" fillId="3" borderId="15" xfId="3" applyFont="1" applyFill="1" applyBorder="1" applyAlignment="1">
      <alignment horizontal="centerContinuous" vertical="center" wrapText="1"/>
    </xf>
    <xf numFmtId="0" fontId="7" fillId="3" borderId="15" xfId="3" applyFont="1" applyFill="1" applyBorder="1" applyAlignment="1">
      <alignment horizontal="center" vertical="center" wrapText="1"/>
    </xf>
    <xf numFmtId="0" fontId="0" fillId="2" borderId="0" xfId="0" applyFill="1" applyBorder="1" applyAlignment="1">
      <alignment horizontal="center" vertical="center"/>
    </xf>
    <xf numFmtId="177" fontId="11" fillId="2" borderId="0" xfId="1" applyNumberFormat="1" applyFont="1" applyFill="1" applyBorder="1">
      <alignment vertical="center"/>
    </xf>
    <xf numFmtId="177" fontId="11" fillId="2" borderId="0" xfId="1" applyNumberFormat="1" applyFont="1" applyFill="1" applyBorder="1" applyAlignment="1">
      <alignment horizontal="right" vertical="center"/>
    </xf>
    <xf numFmtId="38" fontId="25" fillId="3" borderId="15" xfId="1" applyFont="1" applyFill="1" applyBorder="1" applyAlignment="1">
      <alignment horizontal="center" vertical="center" wrapText="1"/>
    </xf>
    <xf numFmtId="0" fontId="14" fillId="3" borderId="13" xfId="0" applyFont="1" applyFill="1" applyBorder="1" applyAlignment="1">
      <alignment horizontal="center" vertical="center" wrapText="1"/>
    </xf>
    <xf numFmtId="0" fontId="29" fillId="0" borderId="15" xfId="2" applyFont="1" applyBorder="1">
      <alignment vertical="center"/>
    </xf>
    <xf numFmtId="0" fontId="29" fillId="0" borderId="15" xfId="2" applyFont="1" applyBorder="1" applyAlignment="1">
      <alignment horizontal="center" vertical="center"/>
    </xf>
    <xf numFmtId="0" fontId="29" fillId="3" borderId="15" xfId="2" applyFont="1" applyFill="1" applyBorder="1" applyAlignment="1">
      <alignment horizontal="center" vertical="center" wrapText="1"/>
    </xf>
    <xf numFmtId="0" fontId="25" fillId="3" borderId="15" xfId="0" applyFont="1" applyFill="1" applyBorder="1" applyAlignment="1">
      <alignment horizontal="center" vertical="center"/>
    </xf>
    <xf numFmtId="0" fontId="7" fillId="0" borderId="13" xfId="3" applyFont="1" applyBorder="1" applyAlignment="1">
      <alignment horizontal="center" vertical="center"/>
    </xf>
    <xf numFmtId="41" fontId="8" fillId="0" borderId="18" xfId="1" applyNumberFormat="1" applyFont="1" applyBorder="1">
      <alignment vertical="center"/>
    </xf>
    <xf numFmtId="0" fontId="22" fillId="0" borderId="3" xfId="0" applyFont="1" applyBorder="1" applyAlignment="1">
      <alignment horizontal="center" vertical="center"/>
    </xf>
    <xf numFmtId="0" fontId="25" fillId="0" borderId="15" xfId="0" applyFont="1" applyFill="1" applyBorder="1" applyAlignment="1">
      <alignment horizontal="left" vertical="center"/>
    </xf>
    <xf numFmtId="0" fontId="25" fillId="0" borderId="7" xfId="0" applyFont="1" applyFill="1" applyBorder="1" applyAlignment="1">
      <alignment horizontal="left" vertical="center"/>
    </xf>
    <xf numFmtId="41" fontId="25" fillId="0" borderId="7" xfId="1" applyNumberFormat="1" applyFont="1" applyFill="1" applyBorder="1" applyAlignment="1">
      <alignment horizontal="right" vertical="center" wrapText="1"/>
    </xf>
    <xf numFmtId="0" fontId="25" fillId="0" borderId="10" xfId="0" applyFont="1" applyFill="1" applyBorder="1" applyAlignment="1">
      <alignment horizontal="center" vertical="center"/>
    </xf>
    <xf numFmtId="0" fontId="25" fillId="0" borderId="15" xfId="0" applyFont="1" applyFill="1" applyBorder="1" applyAlignment="1">
      <alignment horizontal="center" vertical="center"/>
    </xf>
    <xf numFmtId="41" fontId="25" fillId="0" borderId="7" xfId="1" applyNumberFormat="1" applyFont="1" applyBorder="1">
      <alignment vertical="center"/>
    </xf>
    <xf numFmtId="0" fontId="25" fillId="0" borderId="7" xfId="0" applyFont="1" applyBorder="1" applyAlignment="1">
      <alignment vertical="center" wrapText="1"/>
    </xf>
    <xf numFmtId="0" fontId="25" fillId="0" borderId="10" xfId="0" applyFont="1" applyBorder="1" applyAlignment="1">
      <alignment horizontal="center" vertical="center"/>
    </xf>
    <xf numFmtId="41" fontId="29" fillId="0" borderId="15" xfId="2" applyNumberFormat="1" applyFont="1" applyBorder="1">
      <alignment vertical="center"/>
    </xf>
    <xf numFmtId="41" fontId="0" fillId="2" borderId="15" xfId="1" applyNumberFormat="1" applyFont="1" applyFill="1" applyBorder="1">
      <alignment vertical="center"/>
    </xf>
    <xf numFmtId="41" fontId="0" fillId="2" borderId="13" xfId="1" applyNumberFormat="1" applyFont="1" applyFill="1" applyBorder="1" applyAlignment="1">
      <alignment horizontal="right" vertical="center"/>
    </xf>
    <xf numFmtId="41" fontId="0" fillId="2" borderId="15" xfId="1" applyNumberFormat="1" applyFont="1" applyFill="1" applyBorder="1" applyAlignment="1">
      <alignment horizontal="right" vertical="center"/>
    </xf>
    <xf numFmtId="41" fontId="11" fillId="2" borderId="15" xfId="1" applyNumberFormat="1" applyFont="1" applyFill="1" applyBorder="1">
      <alignment vertical="center"/>
    </xf>
    <xf numFmtId="41" fontId="11" fillId="2" borderId="13" xfId="1" applyNumberFormat="1" applyFont="1" applyFill="1" applyBorder="1" applyAlignment="1">
      <alignment horizontal="right" vertical="center"/>
    </xf>
    <xf numFmtId="41" fontId="11" fillId="2" borderId="15" xfId="1" applyNumberFormat="1" applyFont="1" applyFill="1" applyBorder="1" applyAlignment="1">
      <alignment horizontal="right" vertical="center"/>
    </xf>
    <xf numFmtId="41" fontId="11" fillId="2" borderId="10" xfId="1" applyNumberFormat="1" applyFont="1" applyFill="1" applyBorder="1">
      <alignment vertical="center"/>
    </xf>
    <xf numFmtId="41" fontId="11" fillId="2" borderId="6" xfId="1" applyNumberFormat="1" applyFont="1" applyFill="1" applyBorder="1" applyAlignment="1">
      <alignment horizontal="right" vertical="center"/>
    </xf>
    <xf numFmtId="41" fontId="11" fillId="2" borderId="10" xfId="1" applyNumberFormat="1" applyFont="1" applyFill="1" applyBorder="1" applyAlignment="1">
      <alignment horizontal="right" vertical="center"/>
    </xf>
    <xf numFmtId="41" fontId="7" fillId="0" borderId="15" xfId="1" applyNumberFormat="1" applyFont="1" applyBorder="1" applyAlignment="1">
      <alignment vertical="center"/>
    </xf>
    <xf numFmtId="41" fontId="8" fillId="0" borderId="15" xfId="1" applyNumberFormat="1" applyFont="1" applyBorder="1">
      <alignment vertical="center"/>
    </xf>
    <xf numFmtId="41" fontId="24" fillId="0" borderId="22" xfId="1" applyNumberFormat="1" applyFont="1" applyBorder="1" applyAlignment="1">
      <alignment horizontal="center" vertical="center" wrapText="1"/>
    </xf>
    <xf numFmtId="41" fontId="24" fillId="0" borderId="16" xfId="1" applyNumberFormat="1" applyFont="1" applyBorder="1" applyAlignment="1">
      <alignment vertical="center"/>
    </xf>
    <xf numFmtId="41" fontId="24" fillId="0" borderId="15" xfId="1" applyNumberFormat="1" applyFont="1" applyBorder="1" applyAlignment="1">
      <alignment vertical="center"/>
    </xf>
    <xf numFmtId="41" fontId="17" fillId="0" borderId="15" xfId="1" applyNumberFormat="1" applyFont="1" applyFill="1" applyBorder="1" applyAlignment="1">
      <alignment vertical="center"/>
    </xf>
    <xf numFmtId="41" fontId="17" fillId="0" borderId="22" xfId="1" applyNumberFormat="1" applyFont="1" applyFill="1" applyBorder="1">
      <alignment vertical="center"/>
    </xf>
    <xf numFmtId="41" fontId="17" fillId="0" borderId="13" xfId="1" applyNumberFormat="1" applyFont="1" applyFill="1" applyBorder="1">
      <alignment vertical="center"/>
    </xf>
    <xf numFmtId="41" fontId="17" fillId="0" borderId="15" xfId="1" applyNumberFormat="1" applyFont="1" applyFill="1" applyBorder="1">
      <alignment vertical="center"/>
    </xf>
    <xf numFmtId="41" fontId="17" fillId="0" borderId="13" xfId="1" applyNumberFormat="1" applyFont="1" applyFill="1" applyBorder="1" applyAlignment="1">
      <alignment vertical="center"/>
    </xf>
    <xf numFmtId="41" fontId="8" fillId="0" borderId="17" xfId="1" applyNumberFormat="1" applyFont="1" applyBorder="1">
      <alignment vertical="center"/>
    </xf>
    <xf numFmtId="41" fontId="8" fillId="0" borderId="10" xfId="1" applyNumberFormat="1" applyFont="1" applyBorder="1">
      <alignment vertical="center"/>
    </xf>
    <xf numFmtId="41" fontId="8" fillId="0" borderId="19" xfId="1" applyNumberFormat="1" applyFont="1" applyBorder="1">
      <alignment vertical="center"/>
    </xf>
    <xf numFmtId="41" fontId="8" fillId="0" borderId="9" xfId="1" applyNumberFormat="1" applyFont="1" applyBorder="1">
      <alignment vertical="center"/>
    </xf>
    <xf numFmtId="41" fontId="8" fillId="0" borderId="15" xfId="1" applyNumberFormat="1" applyFont="1" applyBorder="1" applyAlignment="1">
      <alignment horizontal="center" vertical="center" wrapText="1"/>
    </xf>
    <xf numFmtId="41" fontId="8" fillId="0" borderId="10" xfId="1" applyNumberFormat="1" applyFont="1" applyBorder="1" applyAlignment="1">
      <alignment horizontal="center" vertical="center" wrapText="1"/>
    </xf>
    <xf numFmtId="41" fontId="6" fillId="0" borderId="15" xfId="1" applyNumberFormat="1" applyFont="1" applyBorder="1">
      <alignment vertical="center"/>
    </xf>
    <xf numFmtId="0" fontId="8" fillId="3" borderId="17" xfId="0" applyFont="1" applyFill="1" applyBorder="1" applyAlignment="1">
      <alignment horizontal="center" vertical="center" wrapText="1"/>
    </xf>
    <xf numFmtId="0" fontId="8" fillId="3" borderId="10"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10"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2" fillId="0" borderId="27" xfId="0" applyFont="1" applyBorder="1" applyAlignment="1">
      <alignment horizontal="center" vertical="center"/>
    </xf>
    <xf numFmtId="0" fontId="22" fillId="0" borderId="2" xfId="0" applyFont="1" applyBorder="1" applyAlignment="1">
      <alignment horizontal="center" vertical="center"/>
    </xf>
    <xf numFmtId="0" fontId="22" fillId="0" borderId="13" xfId="0" applyFont="1" applyBorder="1" applyAlignment="1">
      <alignment horizontal="center" vertical="center"/>
    </xf>
    <xf numFmtId="0" fontId="24" fillId="3" borderId="17"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4" fillId="3" borderId="30" xfId="0" applyFont="1" applyFill="1" applyBorder="1" applyAlignment="1">
      <alignment horizontal="center" vertical="center" wrapText="1"/>
    </xf>
    <xf numFmtId="0" fontId="24" fillId="3" borderId="21" xfId="0" applyFont="1" applyFill="1" applyBorder="1" applyAlignment="1">
      <alignment horizontal="center" vertical="center" wrapText="1"/>
    </xf>
    <xf numFmtId="0" fontId="24" fillId="3" borderId="25" xfId="0" applyFont="1" applyFill="1" applyBorder="1" applyAlignment="1">
      <alignment horizontal="center" vertical="center"/>
    </xf>
    <xf numFmtId="0" fontId="24" fillId="3" borderId="11" xfId="0" applyFont="1" applyFill="1" applyBorder="1" applyAlignment="1">
      <alignment horizontal="center" vertical="center"/>
    </xf>
    <xf numFmtId="0" fontId="24" fillId="3" borderId="14" xfId="0" applyFont="1" applyFill="1" applyBorder="1" applyAlignment="1">
      <alignment horizontal="center" vertical="center"/>
    </xf>
    <xf numFmtId="0" fontId="24" fillId="3" borderId="26" xfId="0" applyFont="1" applyFill="1" applyBorder="1" applyAlignment="1">
      <alignment horizontal="center" vertical="center"/>
    </xf>
    <xf numFmtId="0" fontId="24" fillId="3" borderId="5" xfId="0" applyFont="1" applyFill="1" applyBorder="1" applyAlignment="1">
      <alignment horizontal="center" vertical="center"/>
    </xf>
    <xf numFmtId="0" fontId="24" fillId="3" borderId="6" xfId="0" applyFont="1" applyFill="1" applyBorder="1" applyAlignment="1">
      <alignment horizontal="center" vertical="center"/>
    </xf>
    <xf numFmtId="0" fontId="24" fillId="2" borderId="1" xfId="0" applyFont="1" applyFill="1" applyBorder="1" applyAlignment="1">
      <alignment horizontal="center" vertical="center" wrapText="1"/>
    </xf>
    <xf numFmtId="0" fontId="24" fillId="3" borderId="23"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5" fillId="0" borderId="3" xfId="0" applyFont="1" applyBorder="1" applyAlignment="1">
      <alignment horizontal="center" vertical="center"/>
    </xf>
    <xf numFmtId="0" fontId="25" fillId="0" borderId="13" xfId="0" applyFont="1" applyBorder="1" applyAlignment="1">
      <alignment horizontal="center" vertical="center"/>
    </xf>
    <xf numFmtId="0" fontId="25" fillId="2" borderId="12" xfId="0" applyFont="1" applyFill="1" applyBorder="1" applyAlignment="1">
      <alignment horizontal="left" vertical="center"/>
    </xf>
    <xf numFmtId="0" fontId="25" fillId="2" borderId="14" xfId="0" applyFont="1" applyFill="1" applyBorder="1" applyAlignment="1">
      <alignment horizontal="left" vertical="center"/>
    </xf>
    <xf numFmtId="0" fontId="25" fillId="2" borderId="1" xfId="0" applyFont="1" applyFill="1" applyBorder="1" applyAlignment="1">
      <alignment horizontal="left" vertical="center"/>
    </xf>
    <xf numFmtId="0" fontId="25" fillId="2" borderId="4" xfId="0" applyFont="1" applyFill="1" applyBorder="1" applyAlignment="1">
      <alignment horizontal="left" vertical="center"/>
    </xf>
    <xf numFmtId="0" fontId="25" fillId="2" borderId="7" xfId="0" applyFont="1" applyFill="1" applyBorder="1" applyAlignment="1">
      <alignment horizontal="left" vertical="center"/>
    </xf>
    <xf numFmtId="0" fontId="25" fillId="2" borderId="6" xfId="0" applyFont="1" applyFill="1" applyBorder="1" applyAlignment="1">
      <alignment horizontal="left" vertical="center"/>
    </xf>
    <xf numFmtId="0" fontId="25" fillId="0" borderId="12" xfId="0" applyFont="1" applyFill="1" applyBorder="1" applyAlignment="1">
      <alignment horizontal="left" vertical="center" wrapText="1"/>
    </xf>
    <xf numFmtId="0" fontId="25" fillId="0" borderId="14" xfId="0" applyFont="1" applyFill="1" applyBorder="1" applyAlignment="1">
      <alignment horizontal="left" vertical="center"/>
    </xf>
    <xf numFmtId="0" fontId="25" fillId="0" borderId="1" xfId="0" applyFont="1" applyFill="1" applyBorder="1" applyAlignment="1">
      <alignment horizontal="left" vertical="center" wrapText="1"/>
    </xf>
    <xf numFmtId="0" fontId="25" fillId="0" borderId="4" xfId="0" applyFont="1" applyFill="1" applyBorder="1" applyAlignment="1">
      <alignment horizontal="left" vertical="center"/>
    </xf>
    <xf numFmtId="0" fontId="25" fillId="0" borderId="7" xfId="0" applyFont="1" applyFill="1" applyBorder="1" applyAlignment="1">
      <alignment horizontal="left" vertical="center"/>
    </xf>
    <xf numFmtId="0" fontId="25" fillId="0" borderId="6" xfId="0" applyFont="1" applyFill="1" applyBorder="1" applyAlignment="1">
      <alignment horizontal="left" vertical="center"/>
    </xf>
    <xf numFmtId="0" fontId="25" fillId="3" borderId="15" xfId="0" applyFont="1" applyFill="1" applyBorder="1" applyAlignment="1">
      <alignment horizontal="center" vertical="center"/>
    </xf>
    <xf numFmtId="0" fontId="21" fillId="0" borderId="0" xfId="0" applyFont="1" applyAlignment="1">
      <alignment horizontal="left" vertical="center"/>
    </xf>
    <xf numFmtId="0" fontId="26" fillId="0" borderId="0" xfId="0" applyFont="1" applyAlignment="1">
      <alignment horizontal="left" vertical="center"/>
    </xf>
    <xf numFmtId="0" fontId="7" fillId="0" borderId="17" xfId="3" applyFont="1" applyBorder="1" applyAlignment="1">
      <alignment horizontal="center" vertical="center"/>
    </xf>
    <xf numFmtId="0" fontId="7" fillId="0" borderId="9" xfId="3" applyFont="1" applyBorder="1" applyAlignment="1">
      <alignment horizontal="center" vertical="center"/>
    </xf>
    <xf numFmtId="0" fontId="7" fillId="0" borderId="10" xfId="3" applyFont="1" applyBorder="1" applyAlignment="1">
      <alignment horizontal="center" vertical="center"/>
    </xf>
    <xf numFmtId="0" fontId="7" fillId="0" borderId="17" xfId="3" applyFont="1" applyFill="1" applyBorder="1" applyAlignment="1">
      <alignment horizontal="center" vertical="center"/>
    </xf>
    <xf numFmtId="0" fontId="7" fillId="0" borderId="10" xfId="3" applyFont="1" applyFill="1" applyBorder="1" applyAlignment="1">
      <alignment horizontal="center" vertical="center"/>
    </xf>
    <xf numFmtId="0" fontId="7" fillId="0" borderId="3" xfId="3" applyFont="1" applyBorder="1" applyAlignment="1">
      <alignment horizontal="center" vertical="center"/>
    </xf>
    <xf numFmtId="0" fontId="7" fillId="0" borderId="13" xfId="3" applyFont="1" applyBorder="1" applyAlignment="1">
      <alignment horizontal="center" vertical="center"/>
    </xf>
    <xf numFmtId="0" fontId="7" fillId="0" borderId="17" xfId="3" applyFont="1" applyFill="1" applyBorder="1" applyAlignment="1">
      <alignment horizontal="center" vertical="center" wrapText="1"/>
    </xf>
    <xf numFmtId="0" fontId="7" fillId="0" borderId="9" xfId="3" applyFont="1" applyFill="1" applyBorder="1" applyAlignment="1">
      <alignment horizontal="center" vertical="center"/>
    </xf>
    <xf numFmtId="0" fontId="7" fillId="2" borderId="17" xfId="3" applyFont="1" applyFill="1" applyBorder="1" applyAlignment="1">
      <alignment horizontal="center" vertical="center" wrapText="1"/>
    </xf>
    <xf numFmtId="0" fontId="7" fillId="2" borderId="10"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0" borderId="3" xfId="3" applyFont="1" applyFill="1" applyBorder="1" applyAlignment="1">
      <alignment horizontal="center" vertical="center"/>
    </xf>
    <xf numFmtId="0" fontId="7" fillId="0" borderId="2" xfId="3" applyFont="1" applyFill="1" applyBorder="1" applyAlignment="1">
      <alignment horizontal="center" vertical="center"/>
    </xf>
    <xf numFmtId="0" fontId="7" fillId="0" borderId="13" xfId="3" applyFont="1" applyFill="1" applyBorder="1" applyAlignment="1">
      <alignment horizontal="center" vertical="center"/>
    </xf>
    <xf numFmtId="38" fontId="16" fillId="2" borderId="0" xfId="1" applyFont="1" applyFill="1" applyAlignment="1">
      <alignment horizontal="left" vertical="center" wrapText="1"/>
    </xf>
    <xf numFmtId="38" fontId="25" fillId="2" borderId="0" xfId="1" applyFont="1" applyFill="1" applyAlignment="1">
      <alignment horizontal="left" vertical="center" wrapText="1"/>
    </xf>
    <xf numFmtId="0" fontId="0" fillId="2" borderId="5" xfId="0" applyFont="1" applyFill="1" applyBorder="1" applyAlignment="1">
      <alignment horizontal="left" vertical="center"/>
    </xf>
    <xf numFmtId="0" fontId="11" fillId="2" borderId="5" xfId="0" applyFont="1" applyFill="1" applyBorder="1" applyAlignment="1">
      <alignment horizontal="left" vertical="center"/>
    </xf>
    <xf numFmtId="0" fontId="14" fillId="2" borderId="5" xfId="0" applyFont="1" applyFill="1" applyBorder="1" applyAlignment="1">
      <alignment horizontal="right" vertical="center"/>
    </xf>
    <xf numFmtId="0" fontId="0" fillId="3" borderId="15" xfId="0" applyFill="1" applyBorder="1" applyAlignment="1">
      <alignment horizontal="center" vertical="center"/>
    </xf>
    <xf numFmtId="0" fontId="0" fillId="3" borderId="13" xfId="0" applyFont="1" applyFill="1" applyBorder="1" applyAlignment="1">
      <alignment horizontal="center" vertical="center"/>
    </xf>
    <xf numFmtId="0" fontId="27" fillId="0" borderId="0" xfId="0" applyFont="1" applyAlignment="1">
      <alignment horizontal="left" vertical="center"/>
    </xf>
    <xf numFmtId="0" fontId="28" fillId="0" borderId="0" xfId="0" applyFont="1" applyAlignment="1">
      <alignment horizontal="left" vertical="center"/>
    </xf>
  </cellXfs>
  <cellStyles count="18">
    <cellStyle name="パーセント" xfId="17" builtinId="5"/>
    <cellStyle name="桁区切り" xfId="1" builtinId="6"/>
    <cellStyle name="桁区切り 2" xfId="5"/>
    <cellStyle name="桁区切り 2 2" xfId="16"/>
    <cellStyle name="桁区切り 2 3" xfId="8"/>
    <cellStyle name="桁区切り 3" xfId="14"/>
    <cellStyle name="標準" xfId="0" builtinId="0"/>
    <cellStyle name="標準 2" xfId="2"/>
    <cellStyle name="標準 2 2" xfId="9"/>
    <cellStyle name="標準 2 3" xfId="10"/>
    <cellStyle name="標準 2 4" xfId="15"/>
    <cellStyle name="標準 2 5" xfId="7"/>
    <cellStyle name="標準 3" xfId="12"/>
    <cellStyle name="標準 4" xfId="11"/>
    <cellStyle name="標準 5" xfId="13"/>
    <cellStyle name="標準 6" xfId="6"/>
    <cellStyle name="標準_附属明細表PL・NW・WS　20060423修正版" xfId="3"/>
    <cellStyle name="標準１" xfId="4"/>
  </cellStyles>
  <dxfs count="0"/>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tabSelected="1" view="pageBreakPreview" zoomScale="80" zoomScaleNormal="80" zoomScaleSheetLayoutView="80" workbookViewId="0">
      <selection activeCell="C3" sqref="C3"/>
    </sheetView>
  </sheetViews>
  <sheetFormatPr defaultRowHeight="13.5" x14ac:dyDescent="0.15"/>
  <cols>
    <col min="1" max="1" width="21.375" customWidth="1"/>
    <col min="2" max="2" width="5.5" customWidth="1"/>
    <col min="3" max="3" width="20.5" customWidth="1"/>
    <col min="4" max="4" width="17.5" customWidth="1"/>
    <col min="5" max="9" width="15.75" customWidth="1"/>
    <col min="10" max="10" width="16.75" customWidth="1"/>
    <col min="11" max="11" width="15.75" customWidth="1"/>
    <col min="12" max="12" width="16.75" customWidth="1"/>
    <col min="13" max="13" width="16.625" customWidth="1"/>
    <col min="14" max="14" width="1.25" customWidth="1"/>
  </cols>
  <sheetData>
    <row r="1" spans="1:14" ht="50.1" customHeight="1" x14ac:dyDescent="0.15"/>
    <row r="2" spans="1:14" ht="34.5" customHeight="1" x14ac:dyDescent="0.15">
      <c r="B2" s="8"/>
      <c r="C2" s="9" t="s">
        <v>156</v>
      </c>
      <c r="D2" s="9"/>
      <c r="E2" s="9"/>
      <c r="F2" s="9"/>
      <c r="G2" s="9"/>
      <c r="H2" s="9"/>
      <c r="I2" s="9"/>
      <c r="J2" s="9"/>
      <c r="K2" s="9"/>
      <c r="L2" s="9"/>
      <c r="M2" s="9"/>
    </row>
    <row r="3" spans="1:14" ht="20.100000000000001" customHeight="1" x14ac:dyDescent="0.15">
      <c r="B3" s="3"/>
      <c r="C3" s="10" t="s">
        <v>14</v>
      </c>
      <c r="D3" s="3"/>
      <c r="E3" s="3"/>
      <c r="F3" s="3"/>
      <c r="G3" s="3"/>
      <c r="H3" s="3"/>
      <c r="I3" s="3"/>
      <c r="J3" s="7" t="s">
        <v>162</v>
      </c>
      <c r="K3" s="3"/>
      <c r="L3" s="3"/>
      <c r="M3" s="3"/>
      <c r="N3" s="3"/>
    </row>
    <row r="4" spans="1:14" ht="50.1" customHeight="1" x14ac:dyDescent="0.15">
      <c r="A4" s="1"/>
      <c r="B4" s="11"/>
      <c r="C4" s="100" t="s">
        <v>15</v>
      </c>
      <c r="D4" s="101" t="s">
        <v>16</v>
      </c>
      <c r="E4" s="101" t="s">
        <v>17</v>
      </c>
      <c r="F4" s="101" t="s">
        <v>18</v>
      </c>
      <c r="G4" s="101" t="s">
        <v>19</v>
      </c>
      <c r="H4" s="101" t="s">
        <v>20</v>
      </c>
      <c r="I4" s="101" t="s">
        <v>21</v>
      </c>
      <c r="J4" s="101" t="s">
        <v>22</v>
      </c>
      <c r="K4" s="12"/>
      <c r="L4" s="11"/>
      <c r="M4" s="11"/>
      <c r="N4" s="11"/>
    </row>
    <row r="5" spans="1:14" ht="39.950000000000003" customHeight="1" x14ac:dyDescent="0.15">
      <c r="A5" s="1"/>
      <c r="B5" s="11"/>
      <c r="C5" s="80" t="s">
        <v>160</v>
      </c>
      <c r="D5" s="170">
        <v>0</v>
      </c>
      <c r="E5" s="170">
        <v>0</v>
      </c>
      <c r="F5" s="170">
        <v>0</v>
      </c>
      <c r="G5" s="170">
        <v>0</v>
      </c>
      <c r="H5" s="170">
        <v>0</v>
      </c>
      <c r="I5" s="170">
        <v>0</v>
      </c>
      <c r="J5" s="170">
        <v>0</v>
      </c>
      <c r="K5" s="111"/>
      <c r="L5" s="111"/>
      <c r="M5" s="111"/>
      <c r="N5" s="11"/>
    </row>
    <row r="6" spans="1:14" ht="39.950000000000003" customHeight="1" x14ac:dyDescent="0.15">
      <c r="A6" s="1"/>
      <c r="B6" s="11"/>
      <c r="C6" s="80" t="s">
        <v>161</v>
      </c>
      <c r="D6" s="170">
        <v>0</v>
      </c>
      <c r="E6" s="170">
        <v>0</v>
      </c>
      <c r="F6" s="170">
        <v>0</v>
      </c>
      <c r="G6" s="170">
        <v>0</v>
      </c>
      <c r="H6" s="170">
        <v>0</v>
      </c>
      <c r="I6" s="170">
        <v>0</v>
      </c>
      <c r="J6" s="170">
        <v>0</v>
      </c>
      <c r="K6" s="111"/>
      <c r="L6" s="111"/>
      <c r="M6" s="111"/>
      <c r="N6" s="11"/>
    </row>
    <row r="7" spans="1:14" ht="39.950000000000003" customHeight="1" x14ac:dyDescent="0.15">
      <c r="A7" s="1"/>
      <c r="B7" s="11"/>
      <c r="C7" s="114" t="s">
        <v>9</v>
      </c>
      <c r="D7" s="170">
        <f>SUM(D5:D6)</f>
        <v>0</v>
      </c>
      <c r="E7" s="170">
        <f t="shared" ref="E7:J7" si="0">SUM(E5:E6)</f>
        <v>0</v>
      </c>
      <c r="F7" s="170">
        <f t="shared" si="0"/>
        <v>0</v>
      </c>
      <c r="G7" s="170">
        <f t="shared" si="0"/>
        <v>0</v>
      </c>
      <c r="H7" s="170">
        <f t="shared" si="0"/>
        <v>0</v>
      </c>
      <c r="I7" s="170">
        <f t="shared" si="0"/>
        <v>0</v>
      </c>
      <c r="J7" s="170">
        <f t="shared" si="0"/>
        <v>0</v>
      </c>
      <c r="K7" s="111"/>
      <c r="L7" s="111"/>
      <c r="M7" s="111"/>
      <c r="N7" s="11"/>
    </row>
    <row r="8" spans="1:14" ht="11.1" customHeight="1" x14ac:dyDescent="0.15">
      <c r="B8" s="3"/>
      <c r="C8" s="97"/>
      <c r="D8" s="112"/>
      <c r="E8" s="112"/>
      <c r="F8" s="112"/>
      <c r="G8" s="112"/>
      <c r="H8" s="112"/>
      <c r="I8" s="112"/>
      <c r="J8" s="112"/>
      <c r="K8" s="112"/>
      <c r="L8" s="112"/>
      <c r="M8" s="112"/>
      <c r="N8" s="3"/>
    </row>
    <row r="9" spans="1:14" ht="20.100000000000001" customHeight="1" x14ac:dyDescent="0.15">
      <c r="B9" s="3"/>
      <c r="C9" s="115" t="s">
        <v>154</v>
      </c>
      <c r="D9" s="112"/>
      <c r="E9" s="112"/>
      <c r="F9" s="112"/>
      <c r="G9" s="112"/>
      <c r="H9" s="112"/>
      <c r="I9" s="112"/>
      <c r="J9" s="112"/>
      <c r="K9" s="112"/>
      <c r="L9" s="113" t="s">
        <v>162</v>
      </c>
      <c r="M9" s="112"/>
      <c r="N9" s="3"/>
    </row>
    <row r="10" spans="1:14" ht="50.1" customHeight="1" x14ac:dyDescent="0.15">
      <c r="A10" s="1"/>
      <c r="B10" s="11"/>
      <c r="C10" s="116" t="s">
        <v>23</v>
      </c>
      <c r="D10" s="117" t="s">
        <v>24</v>
      </c>
      <c r="E10" s="117" t="s">
        <v>25</v>
      </c>
      <c r="F10" s="117" t="s">
        <v>26</v>
      </c>
      <c r="G10" s="117" t="s">
        <v>27</v>
      </c>
      <c r="H10" s="117" t="s">
        <v>28</v>
      </c>
      <c r="I10" s="117" t="s">
        <v>29</v>
      </c>
      <c r="J10" s="117" t="s">
        <v>30</v>
      </c>
      <c r="K10" s="117" t="s">
        <v>31</v>
      </c>
      <c r="L10" s="117" t="s">
        <v>22</v>
      </c>
      <c r="M10" s="111"/>
      <c r="N10" s="11"/>
    </row>
    <row r="11" spans="1:14" ht="39.950000000000003" customHeight="1" x14ac:dyDescent="0.15">
      <c r="A11" s="1"/>
      <c r="B11" s="11"/>
      <c r="C11" s="80" t="s">
        <v>160</v>
      </c>
      <c r="D11" s="170">
        <v>0</v>
      </c>
      <c r="E11" s="170">
        <v>0</v>
      </c>
      <c r="F11" s="170">
        <v>0</v>
      </c>
      <c r="G11" s="170">
        <v>0</v>
      </c>
      <c r="H11" s="170">
        <v>0</v>
      </c>
      <c r="I11" s="170">
        <v>0</v>
      </c>
      <c r="J11" s="170">
        <v>0</v>
      </c>
      <c r="K11" s="170">
        <v>0</v>
      </c>
      <c r="L11" s="170">
        <v>0</v>
      </c>
      <c r="M11" s="111"/>
      <c r="N11" s="11"/>
    </row>
    <row r="12" spans="1:14" ht="39.950000000000003" customHeight="1" x14ac:dyDescent="0.15">
      <c r="A12" s="1"/>
      <c r="B12" s="11"/>
      <c r="C12" s="80" t="s">
        <v>160</v>
      </c>
      <c r="D12" s="170">
        <v>0</v>
      </c>
      <c r="E12" s="170">
        <v>0</v>
      </c>
      <c r="F12" s="170">
        <v>0</v>
      </c>
      <c r="G12" s="170">
        <v>0</v>
      </c>
      <c r="H12" s="170">
        <v>0</v>
      </c>
      <c r="I12" s="170">
        <v>0</v>
      </c>
      <c r="J12" s="170">
        <v>0</v>
      </c>
      <c r="K12" s="170">
        <v>0</v>
      </c>
      <c r="L12" s="170">
        <v>0</v>
      </c>
      <c r="M12" s="111"/>
      <c r="N12" s="11"/>
    </row>
    <row r="13" spans="1:14" ht="39.950000000000003" customHeight="1" x14ac:dyDescent="0.15">
      <c r="A13" s="1"/>
      <c r="B13" s="11"/>
      <c r="C13" s="114" t="s">
        <v>9</v>
      </c>
      <c r="D13" s="170">
        <f>SUM(D11:D12)</f>
        <v>0</v>
      </c>
      <c r="E13" s="170">
        <f t="shared" ref="E13:L13" si="1">SUM(E11:E12)</f>
        <v>0</v>
      </c>
      <c r="F13" s="170">
        <f t="shared" si="1"/>
        <v>0</v>
      </c>
      <c r="G13" s="170">
        <f t="shared" si="1"/>
        <v>0</v>
      </c>
      <c r="H13" s="170">
        <f t="shared" si="1"/>
        <v>0</v>
      </c>
      <c r="I13" s="170">
        <f t="shared" si="1"/>
        <v>0</v>
      </c>
      <c r="J13" s="170">
        <f t="shared" si="1"/>
        <v>0</v>
      </c>
      <c r="K13" s="170">
        <f t="shared" si="1"/>
        <v>0</v>
      </c>
      <c r="L13" s="170">
        <f t="shared" si="1"/>
        <v>0</v>
      </c>
      <c r="M13" s="111"/>
      <c r="N13" s="11"/>
    </row>
    <row r="14" spans="1:14" ht="12" customHeight="1" x14ac:dyDescent="0.15">
      <c r="A14" s="1"/>
      <c r="B14" s="11"/>
      <c r="C14" s="110"/>
      <c r="D14" s="111"/>
      <c r="E14" s="111"/>
      <c r="F14" s="111"/>
      <c r="G14" s="111"/>
      <c r="H14" s="111"/>
      <c r="I14" s="111"/>
      <c r="J14" s="111"/>
      <c r="K14" s="111"/>
      <c r="L14" s="111"/>
      <c r="M14" s="111"/>
      <c r="N14" s="11"/>
    </row>
    <row r="15" spans="1:14" ht="20.100000000000001" customHeight="1" x14ac:dyDescent="0.15">
      <c r="B15" s="3"/>
      <c r="C15" s="115" t="s">
        <v>155</v>
      </c>
      <c r="D15" s="112"/>
      <c r="E15" s="112"/>
      <c r="F15" s="112"/>
      <c r="G15" s="112"/>
      <c r="H15" s="112"/>
      <c r="I15" s="112"/>
      <c r="J15" s="112"/>
      <c r="K15" s="112"/>
      <c r="L15" s="113"/>
      <c r="M15" s="113" t="s">
        <v>162</v>
      </c>
      <c r="N15" s="3"/>
    </row>
    <row r="16" spans="1:14" ht="50.1" customHeight="1" x14ac:dyDescent="0.15">
      <c r="A16" s="1"/>
      <c r="B16" s="11"/>
      <c r="C16" s="116" t="s">
        <v>23</v>
      </c>
      <c r="D16" s="117" t="s">
        <v>32</v>
      </c>
      <c r="E16" s="117" t="s">
        <v>25</v>
      </c>
      <c r="F16" s="117" t="s">
        <v>26</v>
      </c>
      <c r="G16" s="117" t="s">
        <v>27</v>
      </c>
      <c r="H16" s="117" t="s">
        <v>28</v>
      </c>
      <c r="I16" s="117" t="s">
        <v>29</v>
      </c>
      <c r="J16" s="117" t="s">
        <v>30</v>
      </c>
      <c r="K16" s="117" t="s">
        <v>33</v>
      </c>
      <c r="L16" s="117" t="s">
        <v>34</v>
      </c>
      <c r="M16" s="117" t="s">
        <v>22</v>
      </c>
      <c r="N16" s="11"/>
    </row>
    <row r="17" spans="1:14" ht="39.950000000000003" customHeight="1" x14ac:dyDescent="0.15">
      <c r="A17" s="1"/>
      <c r="B17" s="11"/>
      <c r="C17" s="80" t="s">
        <v>161</v>
      </c>
      <c r="D17" s="170">
        <v>0</v>
      </c>
      <c r="E17" s="170">
        <v>0</v>
      </c>
      <c r="F17" s="170">
        <v>0</v>
      </c>
      <c r="G17" s="170">
        <v>0</v>
      </c>
      <c r="H17" s="170">
        <v>0</v>
      </c>
      <c r="I17" s="170">
        <v>0</v>
      </c>
      <c r="J17" s="170">
        <v>0</v>
      </c>
      <c r="K17" s="170">
        <v>0</v>
      </c>
      <c r="L17" s="170">
        <v>0</v>
      </c>
      <c r="M17" s="170">
        <v>0</v>
      </c>
      <c r="N17" s="11"/>
    </row>
    <row r="18" spans="1:14" ht="39.950000000000003" customHeight="1" x14ac:dyDescent="0.15">
      <c r="A18" s="1"/>
      <c r="B18" s="11"/>
      <c r="C18" s="80" t="s">
        <v>160</v>
      </c>
      <c r="D18" s="170">
        <v>0</v>
      </c>
      <c r="E18" s="170">
        <v>0</v>
      </c>
      <c r="F18" s="170">
        <v>0</v>
      </c>
      <c r="G18" s="170">
        <v>0</v>
      </c>
      <c r="H18" s="170">
        <v>0</v>
      </c>
      <c r="I18" s="170">
        <v>0</v>
      </c>
      <c r="J18" s="170">
        <v>0</v>
      </c>
      <c r="K18" s="170">
        <v>0</v>
      </c>
      <c r="L18" s="170">
        <v>0</v>
      </c>
      <c r="M18" s="170">
        <v>0</v>
      </c>
      <c r="N18" s="11"/>
    </row>
    <row r="19" spans="1:14" ht="39.950000000000003" customHeight="1" x14ac:dyDescent="0.15">
      <c r="A19" s="1"/>
      <c r="B19" s="11"/>
      <c r="C19" s="114" t="s">
        <v>9</v>
      </c>
      <c r="D19" s="170">
        <f>SUM(D17:D18)</f>
        <v>0</v>
      </c>
      <c r="E19" s="170">
        <f t="shared" ref="E19:M19" si="2">SUM(E17:E18)</f>
        <v>0</v>
      </c>
      <c r="F19" s="170">
        <f t="shared" si="2"/>
        <v>0</v>
      </c>
      <c r="G19" s="170">
        <f t="shared" si="2"/>
        <v>0</v>
      </c>
      <c r="H19" s="170">
        <f t="shared" si="2"/>
        <v>0</v>
      </c>
      <c r="I19" s="170">
        <f t="shared" si="2"/>
        <v>0</v>
      </c>
      <c r="J19" s="170">
        <f t="shared" si="2"/>
        <v>0</v>
      </c>
      <c r="K19" s="170">
        <f t="shared" si="2"/>
        <v>0</v>
      </c>
      <c r="L19" s="170">
        <f t="shared" si="2"/>
        <v>0</v>
      </c>
      <c r="M19" s="170">
        <f t="shared" si="2"/>
        <v>0</v>
      </c>
      <c r="N19" s="11"/>
    </row>
    <row r="20" spans="1:14" ht="7.5" customHeight="1" x14ac:dyDescent="0.15">
      <c r="B20" s="3"/>
      <c r="C20" s="3"/>
      <c r="D20" s="3"/>
      <c r="E20" s="3"/>
      <c r="F20" s="3"/>
      <c r="G20" s="3"/>
      <c r="H20" s="3"/>
      <c r="I20" s="3"/>
      <c r="J20" s="3"/>
      <c r="K20" s="3"/>
      <c r="L20" s="3"/>
      <c r="M20" s="3"/>
      <c r="N20" s="3"/>
    </row>
    <row r="21" spans="1:14" ht="6.75" customHeight="1" x14ac:dyDescent="0.15">
      <c r="B21" s="3"/>
      <c r="C21" s="3"/>
      <c r="D21" s="3"/>
      <c r="E21" s="3"/>
      <c r="F21" s="3"/>
      <c r="G21" s="3"/>
      <c r="H21" s="3"/>
      <c r="I21" s="3"/>
      <c r="J21" s="3"/>
      <c r="K21" s="3"/>
      <c r="L21" s="3"/>
      <c r="M21" s="3"/>
    </row>
  </sheetData>
  <phoneticPr fontId="4"/>
  <pageMargins left="0.7" right="0.7" top="0.75" bottom="0.75" header="0.3" footer="0.3"/>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1"/>
  <sheetViews>
    <sheetView view="pageBreakPreview" zoomScaleNormal="100" zoomScaleSheetLayoutView="100" workbookViewId="0">
      <selection activeCell="C2" sqref="C2"/>
    </sheetView>
  </sheetViews>
  <sheetFormatPr defaultRowHeight="13.5" x14ac:dyDescent="0.15"/>
  <cols>
    <col min="1" max="1" width="13.125" bestFit="1" customWidth="1"/>
    <col min="2" max="2" width="5.625" customWidth="1"/>
    <col min="3" max="3" width="20.625" customWidth="1"/>
    <col min="4" max="8" width="15.625" customWidth="1"/>
    <col min="9" max="9" width="15.625" style="33" customWidth="1"/>
    <col min="10" max="10" width="10.75" hidden="1" customWidth="1"/>
    <col min="11" max="11" width="0.75" customWidth="1"/>
    <col min="12" max="12" width="0.375" customWidth="1"/>
  </cols>
  <sheetData>
    <row r="1" spans="2:11" ht="60" customHeight="1" x14ac:dyDescent="0.15"/>
    <row r="2" spans="2:11" ht="18.75" customHeight="1" x14ac:dyDescent="0.15">
      <c r="B2" s="3"/>
      <c r="C2" s="13" t="s">
        <v>157</v>
      </c>
      <c r="D2" s="14"/>
      <c r="E2" s="14"/>
      <c r="F2" s="14"/>
      <c r="G2" s="14"/>
      <c r="H2" s="14"/>
      <c r="I2" s="118" t="s">
        <v>164</v>
      </c>
      <c r="J2" s="3"/>
      <c r="K2" s="3"/>
    </row>
    <row r="3" spans="2:11" s="1" customFormat="1" ht="17.45" customHeight="1" x14ac:dyDescent="0.15">
      <c r="B3" s="11"/>
      <c r="C3" s="173" t="s">
        <v>35</v>
      </c>
      <c r="D3" s="174" t="s">
        <v>6</v>
      </c>
      <c r="E3" s="174" t="s">
        <v>3</v>
      </c>
      <c r="F3" s="174" t="s">
        <v>1</v>
      </c>
      <c r="G3" s="174" t="s">
        <v>2</v>
      </c>
      <c r="H3" s="171" t="s">
        <v>36</v>
      </c>
      <c r="I3" s="171" t="s">
        <v>37</v>
      </c>
      <c r="J3" s="16" t="s">
        <v>9</v>
      </c>
      <c r="K3" s="11"/>
    </row>
    <row r="4" spans="2:11" s="19" customFormat="1" ht="17.45" customHeight="1" x14ac:dyDescent="0.15">
      <c r="B4" s="12"/>
      <c r="C4" s="173"/>
      <c r="D4" s="172"/>
      <c r="E4" s="172"/>
      <c r="F4" s="172"/>
      <c r="G4" s="172"/>
      <c r="H4" s="172"/>
      <c r="I4" s="172"/>
      <c r="J4" s="18"/>
      <c r="K4" s="12"/>
    </row>
    <row r="5" spans="2:11" s="1" customFormat="1" ht="35.1" customHeight="1" x14ac:dyDescent="0.15">
      <c r="B5" s="11"/>
      <c r="C5" s="20" t="s">
        <v>8</v>
      </c>
      <c r="D5" s="134">
        <v>26420051</v>
      </c>
      <c r="E5" s="134">
        <v>0</v>
      </c>
      <c r="F5" s="134">
        <v>0</v>
      </c>
      <c r="G5" s="134">
        <v>0</v>
      </c>
      <c r="H5" s="134">
        <f>SUM(D5:G5)</f>
        <v>26420051</v>
      </c>
      <c r="I5" s="134">
        <f>SUM(E5:H5)</f>
        <v>26420051</v>
      </c>
      <c r="J5" s="21"/>
      <c r="K5" s="11"/>
    </row>
    <row r="6" spans="2:11" s="1" customFormat="1" ht="35.1" customHeight="1" x14ac:dyDescent="0.15">
      <c r="B6" s="11"/>
      <c r="C6" s="20" t="s">
        <v>5</v>
      </c>
      <c r="D6" s="134">
        <v>0</v>
      </c>
      <c r="E6" s="134">
        <v>0</v>
      </c>
      <c r="F6" s="134">
        <v>0</v>
      </c>
      <c r="G6" s="134">
        <v>0</v>
      </c>
      <c r="H6" s="134">
        <f t="shared" ref="H6:I7" si="0">SUM(D6:G6)</f>
        <v>0</v>
      </c>
      <c r="I6" s="134">
        <f t="shared" si="0"/>
        <v>0</v>
      </c>
      <c r="J6" s="21"/>
      <c r="K6" s="11"/>
    </row>
    <row r="7" spans="2:11" s="1" customFormat="1" ht="35.1" customHeight="1" x14ac:dyDescent="0.15">
      <c r="B7" s="11"/>
      <c r="C7" s="20" t="s">
        <v>163</v>
      </c>
      <c r="D7" s="134">
        <v>1498034592</v>
      </c>
      <c r="E7" s="134">
        <v>0</v>
      </c>
      <c r="F7" s="134">
        <v>0</v>
      </c>
      <c r="G7" s="134">
        <v>0</v>
      </c>
      <c r="H7" s="134">
        <f t="shared" si="0"/>
        <v>1498034592</v>
      </c>
      <c r="I7" s="134">
        <f t="shared" si="0"/>
        <v>1498034592</v>
      </c>
      <c r="J7" s="21"/>
      <c r="K7" s="11"/>
    </row>
    <row r="8" spans="2:11" s="1" customFormat="1" ht="35.1" customHeight="1" x14ac:dyDescent="0.15">
      <c r="B8" s="11"/>
      <c r="C8" s="23" t="s">
        <v>9</v>
      </c>
      <c r="D8" s="134">
        <f t="shared" ref="D8:I8" si="1">SUM(D5:D7)</f>
        <v>1524454643</v>
      </c>
      <c r="E8" s="134">
        <f t="shared" si="1"/>
        <v>0</v>
      </c>
      <c r="F8" s="134">
        <f t="shared" si="1"/>
        <v>0</v>
      </c>
      <c r="G8" s="134">
        <f t="shared" si="1"/>
        <v>0</v>
      </c>
      <c r="H8" s="134">
        <f t="shared" si="1"/>
        <v>1524454643</v>
      </c>
      <c r="I8" s="134">
        <f t="shared" si="1"/>
        <v>1524454643</v>
      </c>
      <c r="J8" s="21"/>
      <c r="K8" s="11"/>
    </row>
    <row r="9" spans="2:11" s="1" customFormat="1" ht="4.9000000000000004" customHeight="1" x14ac:dyDescent="0.15">
      <c r="B9" s="11"/>
      <c r="C9" s="24"/>
      <c r="D9" s="81"/>
      <c r="E9" s="81"/>
      <c r="F9" s="81"/>
      <c r="G9" s="81"/>
      <c r="H9" s="81"/>
      <c r="I9" s="119"/>
      <c r="J9" s="25"/>
      <c r="K9" s="11"/>
    </row>
    <row r="10" spans="2:11" ht="6.6" customHeight="1" x14ac:dyDescent="0.15">
      <c r="B10" s="3"/>
      <c r="C10" s="6"/>
      <c r="D10" s="6"/>
      <c r="E10" s="6"/>
      <c r="F10" s="6"/>
      <c r="G10" s="6"/>
      <c r="H10" s="6"/>
      <c r="I10" s="120"/>
      <c r="J10" s="3"/>
      <c r="K10" s="3"/>
    </row>
    <row r="11" spans="2:11" ht="1.9" customHeight="1" x14ac:dyDescent="0.15"/>
  </sheetData>
  <mergeCells count="7">
    <mergeCell ref="I3:I4"/>
    <mergeCell ref="C3:C4"/>
    <mergeCell ref="D3:D4"/>
    <mergeCell ref="E3:E4"/>
    <mergeCell ref="F3:F4"/>
    <mergeCell ref="G3:G4"/>
    <mergeCell ref="H3:H4"/>
  </mergeCells>
  <phoneticPr fontId="4"/>
  <printOptions horizontalCentered="1"/>
  <pageMargins left="0.19685039370078741" right="0.19685039370078741" top="0.39370078740157483" bottom="0.15748031496062992" header="0.31496062992125984" footer="0.31496062992125984"/>
  <pageSetup paperSize="9" scale="12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6"/>
  <sheetViews>
    <sheetView view="pageBreakPreview" zoomScaleNormal="100" zoomScaleSheetLayoutView="100" workbookViewId="0">
      <selection activeCell="C2" sqref="C2"/>
    </sheetView>
  </sheetViews>
  <sheetFormatPr defaultRowHeight="13.5" x14ac:dyDescent="0.15"/>
  <cols>
    <col min="1" max="1" width="6.375" bestFit="1" customWidth="1"/>
    <col min="2" max="2" width="0.875" customWidth="1"/>
    <col min="3" max="3" width="19.625" customWidth="1"/>
    <col min="4" max="8" width="14.625" customWidth="1"/>
    <col min="9" max="9" width="0.875" customWidth="1"/>
    <col min="10" max="10" width="13.125" customWidth="1"/>
  </cols>
  <sheetData>
    <row r="1" spans="2:12" ht="27" customHeight="1" x14ac:dyDescent="0.15"/>
    <row r="2" spans="2:12" ht="19.5" customHeight="1" x14ac:dyDescent="0.15">
      <c r="B2" s="3"/>
      <c r="C2" s="26" t="s">
        <v>158</v>
      </c>
      <c r="D2" s="27"/>
      <c r="E2" s="27"/>
      <c r="F2" s="27"/>
      <c r="G2" s="27"/>
      <c r="H2" s="27" t="s">
        <v>162</v>
      </c>
      <c r="I2" s="2"/>
      <c r="J2" s="2"/>
      <c r="K2" s="2"/>
      <c r="L2" s="2"/>
    </row>
    <row r="3" spans="2:12" s="1" customFormat="1" ht="21" customHeight="1" x14ac:dyDescent="0.15">
      <c r="B3" s="11"/>
      <c r="C3" s="171" t="s">
        <v>38</v>
      </c>
      <c r="D3" s="176" t="s">
        <v>4</v>
      </c>
      <c r="E3" s="177"/>
      <c r="F3" s="176" t="s">
        <v>7</v>
      </c>
      <c r="G3" s="177"/>
      <c r="H3" s="171" t="s">
        <v>39</v>
      </c>
      <c r="I3" s="11"/>
    </row>
    <row r="4" spans="2:12" s="1" customFormat="1" ht="21.95" customHeight="1" x14ac:dyDescent="0.15">
      <c r="B4" s="11"/>
      <c r="C4" s="175"/>
      <c r="D4" s="102" t="s">
        <v>40</v>
      </c>
      <c r="E4" s="102" t="s">
        <v>41</v>
      </c>
      <c r="F4" s="102" t="s">
        <v>40</v>
      </c>
      <c r="G4" s="102" t="s">
        <v>41</v>
      </c>
      <c r="H4" s="175"/>
      <c r="I4" s="11"/>
    </row>
    <row r="5" spans="2:12" s="1" customFormat="1" ht="20.100000000000001" customHeight="1" x14ac:dyDescent="0.15">
      <c r="B5" s="11"/>
      <c r="C5" s="28" t="s">
        <v>42</v>
      </c>
      <c r="D5" s="168">
        <v>0</v>
      </c>
      <c r="E5" s="168">
        <v>0</v>
      </c>
      <c r="F5" s="168">
        <v>0</v>
      </c>
      <c r="G5" s="168">
        <v>0</v>
      </c>
      <c r="H5" s="169">
        <v>0</v>
      </c>
      <c r="I5" s="11"/>
    </row>
    <row r="6" spans="2:12" s="1" customFormat="1" ht="20.100000000000001" customHeight="1" x14ac:dyDescent="0.15">
      <c r="B6" s="11"/>
      <c r="C6" s="28" t="s">
        <v>43</v>
      </c>
      <c r="D6" s="168">
        <v>0</v>
      </c>
      <c r="E6" s="168">
        <v>0</v>
      </c>
      <c r="F6" s="168">
        <v>0</v>
      </c>
      <c r="G6" s="168">
        <v>0</v>
      </c>
      <c r="H6" s="169">
        <v>0</v>
      </c>
      <c r="I6" s="11"/>
    </row>
    <row r="7" spans="2:12" s="1" customFormat="1" ht="20.100000000000001" customHeight="1" x14ac:dyDescent="0.15">
      <c r="B7" s="11"/>
      <c r="C7" s="28" t="s">
        <v>54</v>
      </c>
      <c r="D7" s="168">
        <v>0</v>
      </c>
      <c r="E7" s="168">
        <v>0</v>
      </c>
      <c r="F7" s="168">
        <v>0</v>
      </c>
      <c r="G7" s="168">
        <v>0</v>
      </c>
      <c r="H7" s="169">
        <v>0</v>
      </c>
      <c r="I7" s="11"/>
    </row>
    <row r="8" spans="2:12" s="1" customFormat="1" ht="20.100000000000001" customHeight="1" x14ac:dyDescent="0.15">
      <c r="B8" s="11"/>
      <c r="C8" s="22" t="s">
        <v>44</v>
      </c>
      <c r="D8" s="168">
        <v>0</v>
      </c>
      <c r="E8" s="168">
        <v>0</v>
      </c>
      <c r="F8" s="168">
        <v>0</v>
      </c>
      <c r="G8" s="168">
        <v>0</v>
      </c>
      <c r="H8" s="169">
        <v>0</v>
      </c>
      <c r="I8" s="11"/>
    </row>
    <row r="9" spans="2:12" s="1" customFormat="1" ht="20.100000000000001" customHeight="1" x14ac:dyDescent="0.15">
      <c r="B9" s="11"/>
      <c r="C9" s="22" t="s">
        <v>45</v>
      </c>
      <c r="D9" s="168">
        <v>0</v>
      </c>
      <c r="E9" s="168">
        <v>0</v>
      </c>
      <c r="F9" s="168">
        <v>0</v>
      </c>
      <c r="G9" s="168">
        <v>0</v>
      </c>
      <c r="H9" s="169">
        <v>0</v>
      </c>
      <c r="I9" s="11"/>
    </row>
    <row r="10" spans="2:12" s="1" customFormat="1" ht="20.100000000000001" customHeight="1" x14ac:dyDescent="0.15">
      <c r="B10" s="11"/>
      <c r="C10" s="22" t="s">
        <v>54</v>
      </c>
      <c r="D10" s="168">
        <v>0</v>
      </c>
      <c r="E10" s="168">
        <v>0</v>
      </c>
      <c r="F10" s="168">
        <v>0</v>
      </c>
      <c r="G10" s="168">
        <v>0</v>
      </c>
      <c r="H10" s="169">
        <v>0</v>
      </c>
      <c r="I10" s="11"/>
    </row>
    <row r="11" spans="2:12" s="1" customFormat="1" ht="20.100000000000001" customHeight="1" x14ac:dyDescent="0.15">
      <c r="B11" s="11"/>
      <c r="C11" s="22" t="s">
        <v>46</v>
      </c>
      <c r="D11" s="168">
        <v>0</v>
      </c>
      <c r="E11" s="168">
        <v>0</v>
      </c>
      <c r="F11" s="168">
        <v>0</v>
      </c>
      <c r="G11" s="168">
        <v>0</v>
      </c>
      <c r="H11" s="169">
        <v>0</v>
      </c>
      <c r="I11" s="11"/>
    </row>
    <row r="12" spans="2:12" s="1" customFormat="1" ht="20.100000000000001" customHeight="1" x14ac:dyDescent="0.15">
      <c r="B12" s="11"/>
      <c r="C12" s="22" t="s">
        <v>47</v>
      </c>
      <c r="D12" s="168">
        <v>0</v>
      </c>
      <c r="E12" s="168">
        <v>0</v>
      </c>
      <c r="F12" s="168">
        <v>0</v>
      </c>
      <c r="G12" s="168">
        <v>0</v>
      </c>
      <c r="H12" s="169">
        <v>0</v>
      </c>
      <c r="I12" s="11"/>
    </row>
    <row r="13" spans="2:12" s="1" customFormat="1" ht="20.100000000000001" customHeight="1" x14ac:dyDescent="0.15">
      <c r="B13" s="11"/>
      <c r="C13" s="22" t="s">
        <v>54</v>
      </c>
      <c r="D13" s="168">
        <v>0</v>
      </c>
      <c r="E13" s="168">
        <v>0</v>
      </c>
      <c r="F13" s="168">
        <v>0</v>
      </c>
      <c r="G13" s="168">
        <v>0</v>
      </c>
      <c r="H13" s="169">
        <v>0</v>
      </c>
      <c r="I13" s="11"/>
    </row>
    <row r="14" spans="2:12" s="1" customFormat="1" ht="20.100000000000001" customHeight="1" x14ac:dyDescent="0.15">
      <c r="B14" s="11"/>
      <c r="C14" s="22" t="s">
        <v>48</v>
      </c>
      <c r="D14" s="168">
        <v>0</v>
      </c>
      <c r="E14" s="168">
        <v>0</v>
      </c>
      <c r="F14" s="168">
        <v>0</v>
      </c>
      <c r="G14" s="168">
        <v>0</v>
      </c>
      <c r="H14" s="169">
        <v>0</v>
      </c>
      <c r="I14" s="11"/>
    </row>
    <row r="15" spans="2:12" s="1" customFormat="1" ht="20.100000000000001" customHeight="1" x14ac:dyDescent="0.15">
      <c r="B15" s="11"/>
      <c r="C15" s="22" t="s">
        <v>49</v>
      </c>
      <c r="D15" s="168">
        <v>0</v>
      </c>
      <c r="E15" s="168">
        <v>0</v>
      </c>
      <c r="F15" s="168">
        <v>0</v>
      </c>
      <c r="G15" s="168">
        <v>0</v>
      </c>
      <c r="H15" s="169">
        <v>0</v>
      </c>
      <c r="I15" s="11"/>
    </row>
    <row r="16" spans="2:12" s="1" customFormat="1" ht="20.100000000000001" customHeight="1" x14ac:dyDescent="0.15">
      <c r="B16" s="11"/>
      <c r="C16" s="22" t="s">
        <v>54</v>
      </c>
      <c r="D16" s="168">
        <v>0</v>
      </c>
      <c r="E16" s="168">
        <v>0</v>
      </c>
      <c r="F16" s="168">
        <v>0</v>
      </c>
      <c r="G16" s="168">
        <v>0</v>
      </c>
      <c r="H16" s="169">
        <v>0</v>
      </c>
      <c r="I16" s="11"/>
    </row>
    <row r="17" spans="2:14" s="1" customFormat="1" ht="20.100000000000001" customHeight="1" x14ac:dyDescent="0.15">
      <c r="B17" s="11"/>
      <c r="C17" s="22" t="s">
        <v>50</v>
      </c>
      <c r="D17" s="168">
        <v>0</v>
      </c>
      <c r="E17" s="168">
        <v>0</v>
      </c>
      <c r="F17" s="168">
        <v>0</v>
      </c>
      <c r="G17" s="168">
        <v>0</v>
      </c>
      <c r="H17" s="169">
        <v>0</v>
      </c>
      <c r="I17" s="11"/>
    </row>
    <row r="18" spans="2:14" s="1" customFormat="1" ht="20.100000000000001" customHeight="1" x14ac:dyDescent="0.15">
      <c r="B18" s="11"/>
      <c r="C18" s="22" t="s">
        <v>51</v>
      </c>
      <c r="D18" s="168">
        <v>0</v>
      </c>
      <c r="E18" s="168">
        <v>0</v>
      </c>
      <c r="F18" s="168">
        <v>0</v>
      </c>
      <c r="G18" s="168">
        <v>0</v>
      </c>
      <c r="H18" s="169">
        <v>0</v>
      </c>
      <c r="I18" s="11"/>
    </row>
    <row r="19" spans="2:14" s="1" customFormat="1" ht="20.100000000000001" customHeight="1" x14ac:dyDescent="0.15">
      <c r="B19" s="11"/>
      <c r="C19" s="22" t="s">
        <v>54</v>
      </c>
      <c r="D19" s="168">
        <v>0</v>
      </c>
      <c r="E19" s="168">
        <v>0</v>
      </c>
      <c r="F19" s="168">
        <v>0</v>
      </c>
      <c r="G19" s="168">
        <v>0</v>
      </c>
      <c r="H19" s="169">
        <v>0</v>
      </c>
      <c r="I19" s="11"/>
    </row>
    <row r="20" spans="2:14" s="1" customFormat="1" ht="20.100000000000001" customHeight="1" x14ac:dyDescent="0.15">
      <c r="B20" s="11"/>
      <c r="C20" s="22" t="s">
        <v>52</v>
      </c>
      <c r="D20" s="168">
        <v>0</v>
      </c>
      <c r="E20" s="168">
        <v>0</v>
      </c>
      <c r="F20" s="168">
        <v>0</v>
      </c>
      <c r="G20" s="168">
        <v>0</v>
      </c>
      <c r="H20" s="169">
        <v>0</v>
      </c>
      <c r="I20" s="11"/>
    </row>
    <row r="21" spans="2:14" s="1" customFormat="1" ht="20.100000000000001" customHeight="1" x14ac:dyDescent="0.15">
      <c r="B21" s="11"/>
      <c r="C21" s="22" t="s">
        <v>53</v>
      </c>
      <c r="D21" s="168">
        <v>0</v>
      </c>
      <c r="E21" s="168">
        <v>0</v>
      </c>
      <c r="F21" s="168">
        <v>0</v>
      </c>
      <c r="G21" s="168">
        <v>0</v>
      </c>
      <c r="H21" s="169">
        <v>0</v>
      </c>
      <c r="I21" s="11"/>
    </row>
    <row r="22" spans="2:14" s="1" customFormat="1" ht="20.100000000000001" customHeight="1" x14ac:dyDescent="0.15">
      <c r="B22" s="11"/>
      <c r="C22" s="22" t="s">
        <v>54</v>
      </c>
      <c r="D22" s="168">
        <v>0</v>
      </c>
      <c r="E22" s="168">
        <v>0</v>
      </c>
      <c r="F22" s="168">
        <v>0</v>
      </c>
      <c r="G22" s="168">
        <v>0</v>
      </c>
      <c r="H22" s="169">
        <v>0</v>
      </c>
      <c r="I22" s="11"/>
    </row>
    <row r="23" spans="2:14" s="1" customFormat="1" ht="20.100000000000001" customHeight="1" x14ac:dyDescent="0.15">
      <c r="B23" s="11"/>
      <c r="C23" s="15" t="s">
        <v>9</v>
      </c>
      <c r="D23" s="155">
        <f>SUM(D5:D22)</f>
        <v>0</v>
      </c>
      <c r="E23" s="155">
        <f t="shared" ref="E23:H23" si="0">SUM(E5:E22)</f>
        <v>0</v>
      </c>
      <c r="F23" s="155">
        <f t="shared" si="0"/>
        <v>0</v>
      </c>
      <c r="G23" s="155">
        <f t="shared" si="0"/>
        <v>0</v>
      </c>
      <c r="H23" s="155">
        <f t="shared" si="0"/>
        <v>0</v>
      </c>
      <c r="I23" s="11"/>
    </row>
    <row r="24" spans="2:14" ht="3.75" customHeight="1" x14ac:dyDescent="0.15">
      <c r="B24" s="3"/>
      <c r="C24" s="29"/>
      <c r="D24" s="30"/>
      <c r="E24" s="30"/>
      <c r="F24" s="30"/>
      <c r="G24" s="30"/>
      <c r="H24" s="30"/>
      <c r="I24" s="31"/>
      <c r="J24" s="31"/>
      <c r="K24" s="31"/>
      <c r="L24" s="4"/>
      <c r="M24" s="3"/>
      <c r="N24" s="3"/>
    </row>
    <row r="25" spans="2:14" x14ac:dyDescent="0.15">
      <c r="C25" s="3"/>
      <c r="D25" s="31"/>
      <c r="E25" s="31"/>
      <c r="F25" s="31"/>
      <c r="G25" s="31"/>
      <c r="H25" s="31"/>
      <c r="I25" s="31"/>
      <c r="J25" s="31"/>
    </row>
    <row r="26" spans="2:14" x14ac:dyDescent="0.15">
      <c r="C26" s="3"/>
      <c r="D26" s="6"/>
      <c r="E26" s="6"/>
      <c r="F26" s="6"/>
      <c r="G26" s="6"/>
      <c r="H26" s="6"/>
      <c r="I26" s="6"/>
      <c r="J26" s="6"/>
    </row>
  </sheetData>
  <mergeCells count="4">
    <mergeCell ref="C3:C4"/>
    <mergeCell ref="D3:E3"/>
    <mergeCell ref="F3:G3"/>
    <mergeCell ref="H3:H4"/>
  </mergeCells>
  <phoneticPr fontId="4"/>
  <printOptions horizontalCentered="1"/>
  <pageMargins left="0.11811023622047245" right="0.11811023622047245" top="0" bottom="0" header="0.31496062992125984" footer="0.31496062992125984"/>
  <pageSetup paperSize="9" scale="1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23"/>
  <sheetViews>
    <sheetView view="pageBreakPreview" zoomScale="80" zoomScaleNormal="80" zoomScaleSheetLayoutView="80" workbookViewId="0">
      <selection activeCell="B1" sqref="B1"/>
    </sheetView>
  </sheetViews>
  <sheetFormatPr defaultRowHeight="13.5" x14ac:dyDescent="0.15"/>
  <cols>
    <col min="1" max="1" width="19.5" bestFit="1" customWidth="1"/>
    <col min="2" max="2" width="1" customWidth="1"/>
    <col min="3" max="5" width="18.625" customWidth="1"/>
    <col min="6" max="6" width="3.5" customWidth="1"/>
    <col min="7" max="9" width="18.625" customWidth="1"/>
    <col min="10" max="10" width="11.375" customWidth="1"/>
  </cols>
  <sheetData>
    <row r="1" spans="3:9" ht="25.5" customHeight="1" x14ac:dyDescent="0.15"/>
    <row r="2" spans="3:9" ht="19.5" customHeight="1" x14ac:dyDescent="0.15">
      <c r="C2" s="32" t="s">
        <v>55</v>
      </c>
      <c r="D2" s="2"/>
      <c r="E2" s="5" t="s">
        <v>162</v>
      </c>
      <c r="F2" s="2"/>
      <c r="G2" s="31" t="s">
        <v>56</v>
      </c>
      <c r="H2" s="2"/>
      <c r="I2" s="5" t="s">
        <v>162</v>
      </c>
    </row>
    <row r="3" spans="3:9" s="1" customFormat="1" ht="30" customHeight="1" x14ac:dyDescent="0.15">
      <c r="C3" s="103" t="s">
        <v>38</v>
      </c>
      <c r="D3" s="103" t="s">
        <v>57</v>
      </c>
      <c r="E3" s="103" t="s">
        <v>58</v>
      </c>
      <c r="F3" s="33"/>
      <c r="G3" s="103" t="s">
        <v>38</v>
      </c>
      <c r="H3" s="103" t="s">
        <v>57</v>
      </c>
      <c r="I3" s="103" t="s">
        <v>58</v>
      </c>
    </row>
    <row r="4" spans="3:9" s="1" customFormat="1" ht="16.149999999999999" customHeight="1" x14ac:dyDescent="0.15">
      <c r="C4" s="34" t="s">
        <v>59</v>
      </c>
      <c r="D4" s="164">
        <v>0</v>
      </c>
      <c r="E4" s="164">
        <v>0</v>
      </c>
      <c r="F4" s="83"/>
      <c r="G4" s="82" t="s">
        <v>59</v>
      </c>
      <c r="H4" s="164">
        <v>0</v>
      </c>
      <c r="I4" s="164">
        <v>0</v>
      </c>
    </row>
    <row r="5" spans="3:9" s="1" customFormat="1" ht="16.149999999999999" customHeight="1" x14ac:dyDescent="0.15">
      <c r="C5" s="35" t="s">
        <v>60</v>
      </c>
      <c r="D5" s="165">
        <v>0</v>
      </c>
      <c r="E5" s="165">
        <v>0</v>
      </c>
      <c r="F5" s="83"/>
      <c r="G5" s="84" t="s">
        <v>60</v>
      </c>
      <c r="H5" s="165">
        <v>0</v>
      </c>
      <c r="I5" s="165">
        <v>0</v>
      </c>
    </row>
    <row r="6" spans="3:9" s="1" customFormat="1" ht="21" customHeight="1" x14ac:dyDescent="0.15">
      <c r="C6" s="22" t="s">
        <v>61</v>
      </c>
      <c r="D6" s="155">
        <v>0</v>
      </c>
      <c r="E6" s="155">
        <v>0</v>
      </c>
      <c r="F6" s="83"/>
      <c r="G6" s="79" t="s">
        <v>61</v>
      </c>
      <c r="H6" s="155">
        <v>0</v>
      </c>
      <c r="I6" s="155">
        <v>0</v>
      </c>
    </row>
    <row r="7" spans="3:9" s="1" customFormat="1" ht="21" customHeight="1" x14ac:dyDescent="0.15">
      <c r="C7" s="22" t="s">
        <v>62</v>
      </c>
      <c r="D7" s="155">
        <v>0</v>
      </c>
      <c r="E7" s="155">
        <v>0</v>
      </c>
      <c r="F7" s="83"/>
      <c r="G7" s="79" t="s">
        <v>62</v>
      </c>
      <c r="H7" s="155">
        <v>0</v>
      </c>
      <c r="I7" s="155">
        <v>0</v>
      </c>
    </row>
    <row r="8" spans="3:9" s="1" customFormat="1" ht="21" customHeight="1" x14ac:dyDescent="0.15">
      <c r="C8" s="20" t="s">
        <v>52</v>
      </c>
      <c r="D8" s="155">
        <v>0</v>
      </c>
      <c r="E8" s="155">
        <v>0</v>
      </c>
      <c r="F8" s="83"/>
      <c r="G8" s="85" t="s">
        <v>52</v>
      </c>
      <c r="H8" s="155">
        <v>0</v>
      </c>
      <c r="I8" s="155">
        <v>0</v>
      </c>
    </row>
    <row r="9" spans="3:9" s="1" customFormat="1" ht="21" customHeight="1" x14ac:dyDescent="0.15">
      <c r="C9" s="22" t="s">
        <v>63</v>
      </c>
      <c r="D9" s="155">
        <v>0</v>
      </c>
      <c r="E9" s="155">
        <v>0</v>
      </c>
      <c r="F9" s="83"/>
      <c r="G9" s="79" t="s">
        <v>63</v>
      </c>
      <c r="H9" s="155">
        <v>0</v>
      </c>
      <c r="I9" s="155">
        <v>0</v>
      </c>
    </row>
    <row r="10" spans="3:9" s="1" customFormat="1" ht="21" customHeight="1" x14ac:dyDescent="0.15">
      <c r="C10" s="22" t="s">
        <v>62</v>
      </c>
      <c r="D10" s="155">
        <v>0</v>
      </c>
      <c r="E10" s="155">
        <v>0</v>
      </c>
      <c r="F10" s="83"/>
      <c r="G10" s="79" t="s">
        <v>62</v>
      </c>
      <c r="H10" s="155">
        <v>0</v>
      </c>
      <c r="I10" s="155">
        <v>0</v>
      </c>
    </row>
    <row r="11" spans="3:9" s="1" customFormat="1" ht="21" customHeight="1" thickBot="1" x14ac:dyDescent="0.2">
      <c r="C11" s="36" t="s">
        <v>64</v>
      </c>
      <c r="D11" s="166">
        <v>0</v>
      </c>
      <c r="E11" s="166">
        <v>0</v>
      </c>
      <c r="F11" s="83"/>
      <c r="G11" s="86" t="s">
        <v>64</v>
      </c>
      <c r="H11" s="166">
        <v>0</v>
      </c>
      <c r="I11" s="166">
        <v>0</v>
      </c>
    </row>
    <row r="12" spans="3:9" s="1" customFormat="1" ht="16.149999999999999" customHeight="1" thickTop="1" x14ac:dyDescent="0.15">
      <c r="C12" s="37" t="s">
        <v>65</v>
      </c>
      <c r="D12" s="167">
        <v>0</v>
      </c>
      <c r="E12" s="167">
        <v>0</v>
      </c>
      <c r="F12" s="83"/>
      <c r="G12" s="87" t="s">
        <v>65</v>
      </c>
      <c r="H12" s="167">
        <v>0</v>
      </c>
      <c r="I12" s="167">
        <v>0</v>
      </c>
    </row>
    <row r="13" spans="3:9" s="1" customFormat="1" ht="16.149999999999999" customHeight="1" x14ac:dyDescent="0.15">
      <c r="C13" s="37" t="s">
        <v>66</v>
      </c>
      <c r="D13" s="167">
        <v>0</v>
      </c>
      <c r="E13" s="167">
        <v>0</v>
      </c>
      <c r="F13" s="83"/>
      <c r="G13" s="87" t="s">
        <v>66</v>
      </c>
      <c r="H13" s="167">
        <v>0</v>
      </c>
      <c r="I13" s="167">
        <v>0</v>
      </c>
    </row>
    <row r="14" spans="3:9" s="1" customFormat="1" ht="21" customHeight="1" x14ac:dyDescent="0.15">
      <c r="C14" s="22" t="s">
        <v>67</v>
      </c>
      <c r="D14" s="155">
        <v>0</v>
      </c>
      <c r="E14" s="155">
        <v>0</v>
      </c>
      <c r="F14" s="83"/>
      <c r="G14" s="79" t="s">
        <v>67</v>
      </c>
      <c r="H14" s="155">
        <v>0</v>
      </c>
      <c r="I14" s="155">
        <v>0</v>
      </c>
    </row>
    <row r="15" spans="3:9" s="1" customFormat="1" ht="21" customHeight="1" x14ac:dyDescent="0.15">
      <c r="C15" s="37" t="s">
        <v>62</v>
      </c>
      <c r="D15" s="167">
        <v>0</v>
      </c>
      <c r="E15" s="167">
        <v>0</v>
      </c>
      <c r="F15" s="83"/>
      <c r="G15" s="87" t="s">
        <v>62</v>
      </c>
      <c r="H15" s="167">
        <v>0</v>
      </c>
      <c r="I15" s="167">
        <v>0</v>
      </c>
    </row>
    <row r="16" spans="3:9" s="1" customFormat="1" ht="21" customHeight="1" x14ac:dyDescent="0.15">
      <c r="C16" s="22" t="s">
        <v>68</v>
      </c>
      <c r="D16" s="155">
        <v>0</v>
      </c>
      <c r="E16" s="155">
        <v>0</v>
      </c>
      <c r="F16" s="83"/>
      <c r="G16" s="79" t="s">
        <v>68</v>
      </c>
      <c r="H16" s="155">
        <v>0</v>
      </c>
      <c r="I16" s="155">
        <v>0</v>
      </c>
    </row>
    <row r="17" spans="3:11" s="1" customFormat="1" ht="21" customHeight="1" x14ac:dyDescent="0.15">
      <c r="C17" s="22" t="s">
        <v>69</v>
      </c>
      <c r="D17" s="155">
        <v>0</v>
      </c>
      <c r="E17" s="155">
        <v>0</v>
      </c>
      <c r="F17" s="83"/>
      <c r="G17" s="79" t="s">
        <v>69</v>
      </c>
      <c r="H17" s="155">
        <v>0</v>
      </c>
      <c r="I17" s="155">
        <v>0</v>
      </c>
    </row>
    <row r="18" spans="3:11" s="1" customFormat="1" ht="21" customHeight="1" x14ac:dyDescent="0.15">
      <c r="C18" s="37" t="s">
        <v>62</v>
      </c>
      <c r="D18" s="167">
        <v>0</v>
      </c>
      <c r="E18" s="167">
        <v>0</v>
      </c>
      <c r="F18" s="83"/>
      <c r="G18" s="87" t="s">
        <v>62</v>
      </c>
      <c r="H18" s="167">
        <v>0</v>
      </c>
      <c r="I18" s="167">
        <v>0</v>
      </c>
    </row>
    <row r="19" spans="3:11" s="1" customFormat="1" ht="21" customHeight="1" thickBot="1" x14ac:dyDescent="0.2">
      <c r="C19" s="36" t="s">
        <v>64</v>
      </c>
      <c r="D19" s="166">
        <v>0</v>
      </c>
      <c r="E19" s="166">
        <v>0</v>
      </c>
      <c r="F19" s="83"/>
      <c r="G19" s="86" t="s">
        <v>64</v>
      </c>
      <c r="H19" s="166">
        <v>0</v>
      </c>
      <c r="I19" s="166">
        <v>0</v>
      </c>
    </row>
    <row r="20" spans="3:11" s="1" customFormat="1" ht="21" customHeight="1" thickTop="1" x14ac:dyDescent="0.15">
      <c r="C20" s="17" t="s">
        <v>9</v>
      </c>
      <c r="D20" s="165">
        <v>0</v>
      </c>
      <c r="E20" s="165">
        <v>0</v>
      </c>
      <c r="F20" s="83"/>
      <c r="G20" s="88" t="s">
        <v>9</v>
      </c>
      <c r="H20" s="165">
        <f t="shared" ref="H20" si="0">H11+H19</f>
        <v>0</v>
      </c>
      <c r="I20" s="165">
        <v>0</v>
      </c>
    </row>
    <row r="21" spans="3:11" ht="6.75" customHeight="1" x14ac:dyDescent="0.15">
      <c r="C21" s="38"/>
      <c r="D21" s="30"/>
      <c r="E21" s="30"/>
      <c r="F21" s="31"/>
      <c r="G21" s="31"/>
      <c r="H21" s="31"/>
      <c r="I21" s="4"/>
      <c r="J21" s="3"/>
      <c r="K21" s="3"/>
    </row>
    <row r="22" spans="3:11" ht="18.75" customHeight="1" x14ac:dyDescent="0.15">
      <c r="C22" s="3"/>
      <c r="D22" s="31"/>
      <c r="E22" s="31"/>
      <c r="F22" s="31"/>
      <c r="G22" s="31"/>
      <c r="H22" s="31"/>
      <c r="I22" s="4"/>
      <c r="J22" s="3"/>
      <c r="K22" s="3"/>
    </row>
    <row r="23" spans="3:11" x14ac:dyDescent="0.15">
      <c r="C23" s="3"/>
      <c r="D23" s="6"/>
      <c r="E23" s="6"/>
      <c r="F23" s="6"/>
      <c r="G23" s="6"/>
      <c r="H23" s="3"/>
      <c r="I23" s="3"/>
      <c r="J23" s="3"/>
    </row>
  </sheetData>
  <phoneticPr fontId="4"/>
  <pageMargins left="0.59055118110236227" right="0.11811023622047245" top="0.59055118110236227" bottom="0.59055118110236227" header="0.31496062992125984" footer="0.31496062992125984"/>
  <pageSetup paperSize="9" scale="12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BreakPreview" zoomScale="120" zoomScaleNormal="100" zoomScaleSheetLayoutView="120" workbookViewId="0"/>
  </sheetViews>
  <sheetFormatPr defaultRowHeight="13.5" x14ac:dyDescent="0.15"/>
  <cols>
    <col min="1" max="1" width="4.375" customWidth="1"/>
    <col min="2" max="2" width="12" customWidth="1"/>
    <col min="3" max="3" width="8.625" customWidth="1"/>
    <col min="4" max="4" width="11.625" customWidth="1"/>
    <col min="5" max="9" width="8.625" customWidth="1"/>
    <col min="10" max="11" width="9.125" customWidth="1"/>
    <col min="12" max="12" width="8.625" customWidth="1"/>
    <col min="13" max="13" width="0.625" customWidth="1"/>
    <col min="14" max="14" width="5.375" customWidth="1"/>
  </cols>
  <sheetData>
    <row r="1" spans="1:12" ht="16.5" customHeight="1" x14ac:dyDescent="0.15"/>
    <row r="2" spans="1:12" x14ac:dyDescent="0.15">
      <c r="B2" s="39" t="s">
        <v>70</v>
      </c>
    </row>
    <row r="3" spans="1:12" x14ac:dyDescent="0.15">
      <c r="A3" s="3"/>
      <c r="B3" s="40" t="s">
        <v>71</v>
      </c>
      <c r="C3" s="41"/>
      <c r="D3" s="42"/>
      <c r="E3" s="42"/>
      <c r="F3" s="42"/>
      <c r="G3" s="42"/>
      <c r="H3" s="42"/>
      <c r="I3" s="42"/>
      <c r="J3" s="42"/>
      <c r="K3" s="42"/>
      <c r="L3" s="43" t="s">
        <v>162</v>
      </c>
    </row>
    <row r="4" spans="1:12" ht="15.95" customHeight="1" x14ac:dyDescent="0.15">
      <c r="A4" s="3"/>
      <c r="B4" s="180" t="s">
        <v>35</v>
      </c>
      <c r="C4" s="178" t="s">
        <v>72</v>
      </c>
      <c r="D4" s="104"/>
      <c r="E4" s="182" t="s">
        <v>73</v>
      </c>
      <c r="F4" s="180" t="s">
        <v>74</v>
      </c>
      <c r="G4" s="180" t="s">
        <v>75</v>
      </c>
      <c r="H4" s="180" t="s">
        <v>76</v>
      </c>
      <c r="I4" s="178" t="s">
        <v>77</v>
      </c>
      <c r="J4" s="105"/>
      <c r="K4" s="106"/>
      <c r="L4" s="180" t="s">
        <v>78</v>
      </c>
    </row>
    <row r="5" spans="1:12" ht="15.95" customHeight="1" x14ac:dyDescent="0.15">
      <c r="A5" s="3"/>
      <c r="B5" s="181"/>
      <c r="C5" s="179"/>
      <c r="D5" s="107" t="s">
        <v>79</v>
      </c>
      <c r="E5" s="183"/>
      <c r="F5" s="181"/>
      <c r="G5" s="181"/>
      <c r="H5" s="181"/>
      <c r="I5" s="179"/>
      <c r="J5" s="108" t="s">
        <v>80</v>
      </c>
      <c r="K5" s="108" t="s">
        <v>81</v>
      </c>
      <c r="L5" s="181"/>
    </row>
    <row r="6" spans="1:12" ht="24.95" customHeight="1" x14ac:dyDescent="0.15">
      <c r="A6" s="3"/>
      <c r="B6" s="44" t="s">
        <v>82</v>
      </c>
      <c r="C6" s="93"/>
      <c r="D6" s="94"/>
      <c r="E6" s="95"/>
      <c r="F6" s="96"/>
      <c r="G6" s="96"/>
      <c r="H6" s="96"/>
      <c r="I6" s="96"/>
      <c r="J6" s="96"/>
      <c r="K6" s="96"/>
      <c r="L6" s="96"/>
    </row>
    <row r="7" spans="1:12" ht="24.95" customHeight="1" x14ac:dyDescent="0.15">
      <c r="A7" s="3"/>
      <c r="B7" s="44" t="s">
        <v>83</v>
      </c>
      <c r="C7" s="159">
        <v>0</v>
      </c>
      <c r="D7" s="160">
        <v>0</v>
      </c>
      <c r="E7" s="161">
        <v>0</v>
      </c>
      <c r="F7" s="162">
        <v>0</v>
      </c>
      <c r="G7" s="162">
        <v>0</v>
      </c>
      <c r="H7" s="162">
        <v>0</v>
      </c>
      <c r="I7" s="162">
        <v>0</v>
      </c>
      <c r="J7" s="162">
        <v>0</v>
      </c>
      <c r="K7" s="162">
        <v>0</v>
      </c>
      <c r="L7" s="162">
        <v>0</v>
      </c>
    </row>
    <row r="8" spans="1:12" ht="25.5" customHeight="1" x14ac:dyDescent="0.15">
      <c r="A8" s="3"/>
      <c r="B8" s="44" t="s">
        <v>84</v>
      </c>
      <c r="C8" s="159">
        <v>0</v>
      </c>
      <c r="D8" s="160">
        <v>0</v>
      </c>
      <c r="E8" s="161">
        <v>0</v>
      </c>
      <c r="F8" s="162">
        <v>0</v>
      </c>
      <c r="G8" s="162">
        <v>0</v>
      </c>
      <c r="H8" s="162">
        <v>0</v>
      </c>
      <c r="I8" s="162">
        <v>0</v>
      </c>
      <c r="J8" s="162">
        <v>0</v>
      </c>
      <c r="K8" s="162">
        <v>0</v>
      </c>
      <c r="L8" s="162">
        <v>0</v>
      </c>
    </row>
    <row r="9" spans="1:12" ht="25.5" customHeight="1" x14ac:dyDescent="0.15">
      <c r="A9" s="3"/>
      <c r="B9" s="44" t="s">
        <v>85</v>
      </c>
      <c r="C9" s="159">
        <v>0</v>
      </c>
      <c r="D9" s="160">
        <v>0</v>
      </c>
      <c r="E9" s="161">
        <v>0</v>
      </c>
      <c r="F9" s="162">
        <v>0</v>
      </c>
      <c r="G9" s="162">
        <v>0</v>
      </c>
      <c r="H9" s="162">
        <v>0</v>
      </c>
      <c r="I9" s="162">
        <v>0</v>
      </c>
      <c r="J9" s="162">
        <v>0</v>
      </c>
      <c r="K9" s="162">
        <v>0</v>
      </c>
      <c r="L9" s="162">
        <v>0</v>
      </c>
    </row>
    <row r="10" spans="1:12" ht="24.95" customHeight="1" x14ac:dyDescent="0.15">
      <c r="A10" s="3"/>
      <c r="B10" s="44" t="s">
        <v>86</v>
      </c>
      <c r="C10" s="159">
        <v>370725438</v>
      </c>
      <c r="D10" s="160">
        <v>32643541</v>
      </c>
      <c r="E10" s="161">
        <v>230851438</v>
      </c>
      <c r="F10" s="162">
        <v>122900000</v>
      </c>
      <c r="G10" s="162">
        <v>0</v>
      </c>
      <c r="H10" s="162">
        <v>0</v>
      </c>
      <c r="I10" s="162">
        <v>0</v>
      </c>
      <c r="J10" s="162">
        <v>0</v>
      </c>
      <c r="K10" s="162">
        <v>0</v>
      </c>
      <c r="L10" s="162">
        <v>16974000</v>
      </c>
    </row>
    <row r="11" spans="1:12" ht="24.95" customHeight="1" x14ac:dyDescent="0.15">
      <c r="A11" s="3"/>
      <c r="B11" s="44" t="s">
        <v>87</v>
      </c>
      <c r="C11" s="159">
        <v>1144470001</v>
      </c>
      <c r="D11" s="160">
        <v>190260828</v>
      </c>
      <c r="E11" s="161">
        <v>191673426</v>
      </c>
      <c r="F11" s="162">
        <v>792202575</v>
      </c>
      <c r="G11" s="162">
        <v>56628000</v>
      </c>
      <c r="H11" s="162">
        <v>0</v>
      </c>
      <c r="I11" s="162">
        <v>0</v>
      </c>
      <c r="J11" s="162">
        <v>0</v>
      </c>
      <c r="K11" s="162">
        <v>0</v>
      </c>
      <c r="L11" s="162">
        <v>103966000</v>
      </c>
    </row>
    <row r="12" spans="1:12" ht="24.95" customHeight="1" x14ac:dyDescent="0.15">
      <c r="A12" s="3"/>
      <c r="B12" s="44" t="s">
        <v>88</v>
      </c>
      <c r="C12" s="159">
        <v>846058410</v>
      </c>
      <c r="D12" s="160">
        <v>139604808</v>
      </c>
      <c r="E12" s="161">
        <v>332068137</v>
      </c>
      <c r="F12" s="162">
        <v>513990273</v>
      </c>
      <c r="G12" s="162">
        <v>0</v>
      </c>
      <c r="H12" s="162">
        <v>0</v>
      </c>
      <c r="I12" s="162">
        <v>0</v>
      </c>
      <c r="J12" s="162">
        <v>0</v>
      </c>
      <c r="K12" s="162">
        <v>0</v>
      </c>
      <c r="L12" s="162">
        <v>0</v>
      </c>
    </row>
    <row r="13" spans="1:12" ht="24.95" customHeight="1" x14ac:dyDescent="0.15">
      <c r="A13" s="3"/>
      <c r="B13" s="44" t="s">
        <v>89</v>
      </c>
      <c r="C13" s="93"/>
      <c r="D13" s="94"/>
      <c r="E13" s="95"/>
      <c r="F13" s="96"/>
      <c r="G13" s="96"/>
      <c r="H13" s="96"/>
      <c r="I13" s="96">
        <v>0</v>
      </c>
      <c r="J13" s="96"/>
      <c r="K13" s="96"/>
      <c r="L13" s="96"/>
    </row>
    <row r="14" spans="1:12" ht="24.95" customHeight="1" x14ac:dyDescent="0.15">
      <c r="A14" s="3"/>
      <c r="B14" s="44" t="s">
        <v>90</v>
      </c>
      <c r="C14" s="159">
        <v>0</v>
      </c>
      <c r="D14" s="160">
        <v>0</v>
      </c>
      <c r="E14" s="161">
        <v>0</v>
      </c>
      <c r="F14" s="162">
        <v>0</v>
      </c>
      <c r="G14" s="162">
        <v>0</v>
      </c>
      <c r="H14" s="162">
        <v>0</v>
      </c>
      <c r="I14" s="162">
        <v>0</v>
      </c>
      <c r="J14" s="162">
        <v>0</v>
      </c>
      <c r="K14" s="162">
        <v>0</v>
      </c>
      <c r="L14" s="162">
        <v>0</v>
      </c>
    </row>
    <row r="15" spans="1:12" ht="24.95" customHeight="1" x14ac:dyDescent="0.15">
      <c r="A15" s="3"/>
      <c r="B15" s="44" t="s">
        <v>91</v>
      </c>
      <c r="C15" s="159">
        <v>0</v>
      </c>
      <c r="D15" s="160">
        <v>0</v>
      </c>
      <c r="E15" s="161">
        <v>0</v>
      </c>
      <c r="F15" s="162">
        <v>0</v>
      </c>
      <c r="G15" s="162">
        <v>0</v>
      </c>
      <c r="H15" s="162">
        <v>0</v>
      </c>
      <c r="I15" s="162">
        <v>0</v>
      </c>
      <c r="J15" s="162">
        <v>0</v>
      </c>
      <c r="K15" s="162">
        <v>0</v>
      </c>
      <c r="L15" s="162">
        <v>0</v>
      </c>
    </row>
    <row r="16" spans="1:12" ht="24.95" customHeight="1" x14ac:dyDescent="0.15">
      <c r="A16" s="3"/>
      <c r="B16" s="44" t="s">
        <v>92</v>
      </c>
      <c r="C16" s="159">
        <v>0</v>
      </c>
      <c r="D16" s="160">
        <v>0</v>
      </c>
      <c r="E16" s="161">
        <v>0</v>
      </c>
      <c r="F16" s="162">
        <v>0</v>
      </c>
      <c r="G16" s="162">
        <v>0</v>
      </c>
      <c r="H16" s="162">
        <v>0</v>
      </c>
      <c r="I16" s="162">
        <v>0</v>
      </c>
      <c r="J16" s="162">
        <v>0</v>
      </c>
      <c r="K16" s="162">
        <v>0</v>
      </c>
      <c r="L16" s="162">
        <v>0</v>
      </c>
    </row>
    <row r="17" spans="1:12" ht="24.95" customHeight="1" x14ac:dyDescent="0.15">
      <c r="A17" s="3"/>
      <c r="B17" s="44" t="s">
        <v>93</v>
      </c>
      <c r="C17" s="159">
        <v>0</v>
      </c>
      <c r="D17" s="160">
        <v>0</v>
      </c>
      <c r="E17" s="161">
        <v>0</v>
      </c>
      <c r="F17" s="162">
        <v>0</v>
      </c>
      <c r="G17" s="162">
        <v>0</v>
      </c>
      <c r="H17" s="162">
        <v>0</v>
      </c>
      <c r="I17" s="162">
        <v>0</v>
      </c>
      <c r="J17" s="162">
        <v>0</v>
      </c>
      <c r="K17" s="162">
        <v>0</v>
      </c>
      <c r="L17" s="162">
        <v>0</v>
      </c>
    </row>
    <row r="18" spans="1:12" ht="24.95" customHeight="1" x14ac:dyDescent="0.15">
      <c r="A18" s="3"/>
      <c r="B18" s="45" t="s">
        <v>13</v>
      </c>
      <c r="C18" s="163">
        <v>2361253849</v>
      </c>
      <c r="D18" s="160">
        <v>362509177</v>
      </c>
      <c r="E18" s="161">
        <v>754593001</v>
      </c>
      <c r="F18" s="162">
        <v>1429092848</v>
      </c>
      <c r="G18" s="162">
        <v>56628000</v>
      </c>
      <c r="H18" s="162">
        <v>0</v>
      </c>
      <c r="I18" s="162">
        <v>0</v>
      </c>
      <c r="J18" s="162">
        <v>0</v>
      </c>
      <c r="K18" s="162">
        <v>0</v>
      </c>
      <c r="L18" s="162">
        <v>120940000</v>
      </c>
    </row>
    <row r="19" spans="1:12" ht="24.95" customHeight="1" x14ac:dyDescent="0.15">
      <c r="A19" s="3"/>
      <c r="B19" s="91"/>
      <c r="C19" s="92"/>
      <c r="D19" s="76"/>
      <c r="E19" s="76"/>
      <c r="F19" s="76"/>
      <c r="G19" s="76"/>
      <c r="H19" s="76"/>
      <c r="I19" s="76"/>
      <c r="J19" s="76"/>
      <c r="K19" s="76"/>
      <c r="L19" s="76"/>
    </row>
    <row r="20" spans="1:12" ht="24.95" customHeight="1" x14ac:dyDescent="0.15">
      <c r="A20" s="3"/>
      <c r="B20" s="91"/>
      <c r="C20" s="92"/>
      <c r="D20" s="76"/>
      <c r="E20" s="76"/>
      <c r="F20" s="76"/>
      <c r="G20" s="76"/>
      <c r="H20" s="76"/>
      <c r="I20" s="76"/>
      <c r="J20" s="76"/>
      <c r="K20" s="76"/>
      <c r="L20" s="76"/>
    </row>
    <row r="21" spans="1:12" ht="3.75" customHeight="1" x14ac:dyDescent="0.15">
      <c r="A21" s="3"/>
      <c r="B21" s="90"/>
      <c r="C21" s="90"/>
      <c r="D21" s="90"/>
      <c r="E21" s="90"/>
      <c r="F21" s="90"/>
      <c r="G21" s="90"/>
      <c r="H21" s="90"/>
      <c r="I21" s="90"/>
      <c r="J21" s="90"/>
      <c r="K21" s="90"/>
      <c r="L21" s="90"/>
    </row>
    <row r="22" spans="1:12" ht="12" customHeight="1" x14ac:dyDescent="0.15"/>
    <row r="32" spans="1:12" ht="24.75" customHeight="1" x14ac:dyDescent="0.15"/>
  </sheetData>
  <mergeCells count="8">
    <mergeCell ref="I4:I5"/>
    <mergeCell ref="L4:L5"/>
    <mergeCell ref="B4:B5"/>
    <mergeCell ref="C4:C5"/>
    <mergeCell ref="E4:E5"/>
    <mergeCell ref="F4:F5"/>
    <mergeCell ref="G4:G5"/>
    <mergeCell ref="H4:H5"/>
  </mergeCells>
  <phoneticPr fontId="4"/>
  <printOptions horizontalCentered="1"/>
  <pageMargins left="0.11811023622047245" right="0.11811023622047245" top="0.35433070866141736" bottom="0.15748031496062992" header="0.31496062992125984" footer="0.31496062992125984"/>
  <pageSetup paperSize="9" scale="12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1"/>
  <sheetViews>
    <sheetView view="pageBreakPreview" zoomScale="90" zoomScaleNormal="80" zoomScaleSheetLayoutView="90" workbookViewId="0"/>
  </sheetViews>
  <sheetFormatPr defaultRowHeight="13.5" x14ac:dyDescent="0.15"/>
  <cols>
    <col min="1" max="1" width="13.875" bestFit="1" customWidth="1"/>
    <col min="2" max="2" width="5.875" style="46" customWidth="1"/>
    <col min="3" max="3" width="20.625" style="46" customWidth="1"/>
    <col min="4" max="4" width="15.125" style="46" bestFit="1" customWidth="1"/>
    <col min="5" max="12" width="15.125" style="46" customWidth="1"/>
    <col min="13" max="13" width="0.875" style="46" customWidth="1"/>
    <col min="14" max="14" width="13.625" style="46" customWidth="1"/>
  </cols>
  <sheetData>
    <row r="1" spans="3:14" s="46" customFormat="1" x14ac:dyDescent="0.15"/>
    <row r="2" spans="3:14" s="46" customFormat="1" ht="19.5" customHeight="1" x14ac:dyDescent="0.15">
      <c r="C2" s="47" t="s">
        <v>94</v>
      </c>
      <c r="D2" s="48"/>
      <c r="E2" s="48"/>
      <c r="F2" s="48"/>
      <c r="G2" s="48"/>
      <c r="H2" s="48"/>
      <c r="I2" s="48"/>
      <c r="J2" s="48"/>
      <c r="K2" s="49" t="s">
        <v>164</v>
      </c>
      <c r="L2" s="48"/>
      <c r="M2" s="48"/>
    </row>
    <row r="3" spans="3:14" s="46" customFormat="1" ht="27" customHeight="1" x14ac:dyDescent="0.15">
      <c r="C3" s="189" t="s">
        <v>72</v>
      </c>
      <c r="D3" s="198" t="s">
        <v>95</v>
      </c>
      <c r="E3" s="187" t="s">
        <v>96</v>
      </c>
      <c r="F3" s="187" t="s">
        <v>97</v>
      </c>
      <c r="G3" s="187" t="s">
        <v>98</v>
      </c>
      <c r="H3" s="187" t="s">
        <v>99</v>
      </c>
      <c r="I3" s="187" t="s">
        <v>100</v>
      </c>
      <c r="J3" s="187" t="s">
        <v>101</v>
      </c>
      <c r="K3" s="187" t="s">
        <v>102</v>
      </c>
      <c r="L3" s="197"/>
    </row>
    <row r="4" spans="3:14" s="46" customFormat="1" ht="18" customHeight="1" x14ac:dyDescent="0.15">
      <c r="C4" s="190"/>
      <c r="D4" s="199"/>
      <c r="E4" s="188"/>
      <c r="F4" s="188"/>
      <c r="G4" s="188"/>
      <c r="H4" s="188"/>
      <c r="I4" s="188"/>
      <c r="J4" s="188"/>
      <c r="K4" s="188"/>
      <c r="L4" s="197"/>
    </row>
    <row r="5" spans="3:14" s="46" customFormat="1" ht="30" customHeight="1" x14ac:dyDescent="0.15">
      <c r="C5" s="156">
        <v>2361253849</v>
      </c>
      <c r="D5" s="157">
        <v>2169580423</v>
      </c>
      <c r="E5" s="158">
        <v>161578776</v>
      </c>
      <c r="F5" s="158">
        <v>0</v>
      </c>
      <c r="G5" s="158">
        <v>0</v>
      </c>
      <c r="H5" s="158">
        <v>30094650</v>
      </c>
      <c r="I5" s="158">
        <v>0</v>
      </c>
      <c r="J5" s="158">
        <v>0</v>
      </c>
      <c r="K5" s="98">
        <v>4.8131142980722356E-3</v>
      </c>
      <c r="L5" s="50"/>
      <c r="M5" s="51"/>
      <c r="N5" s="51"/>
    </row>
    <row r="6" spans="3:14" s="46" customFormat="1" x14ac:dyDescent="0.15"/>
    <row r="7" spans="3:14" s="46" customFormat="1" x14ac:dyDescent="0.15"/>
    <row r="8" spans="3:14" s="46" customFormat="1" x14ac:dyDescent="0.15"/>
    <row r="9" spans="3:14" s="46" customFormat="1" x14ac:dyDescent="0.15"/>
    <row r="10" spans="3:14" s="46" customFormat="1" ht="19.5" customHeight="1" x14ac:dyDescent="0.15">
      <c r="C10" s="47" t="s">
        <v>103</v>
      </c>
      <c r="D10" s="48"/>
      <c r="E10" s="48"/>
      <c r="F10" s="48"/>
      <c r="G10" s="48"/>
      <c r="H10" s="48"/>
      <c r="I10" s="48"/>
      <c r="J10" s="48"/>
      <c r="K10" s="48"/>
      <c r="L10" s="49" t="s">
        <v>165</v>
      </c>
    </row>
    <row r="11" spans="3:14" s="46" customFormat="1" ht="13.5" customHeight="1" x14ac:dyDescent="0.15">
      <c r="C11" s="189" t="s">
        <v>72</v>
      </c>
      <c r="D11" s="198" t="s">
        <v>104</v>
      </c>
      <c r="E11" s="187" t="s">
        <v>105</v>
      </c>
      <c r="F11" s="187" t="s">
        <v>106</v>
      </c>
      <c r="G11" s="187" t="s">
        <v>107</v>
      </c>
      <c r="H11" s="187" t="s">
        <v>108</v>
      </c>
      <c r="I11" s="187" t="s">
        <v>109</v>
      </c>
      <c r="J11" s="187" t="s">
        <v>110</v>
      </c>
      <c r="K11" s="187" t="s">
        <v>111</v>
      </c>
      <c r="L11" s="187" t="s">
        <v>112</v>
      </c>
    </row>
    <row r="12" spans="3:14" s="46" customFormat="1" x14ac:dyDescent="0.15">
      <c r="C12" s="190"/>
      <c r="D12" s="199"/>
      <c r="E12" s="188"/>
      <c r="F12" s="188"/>
      <c r="G12" s="188"/>
      <c r="H12" s="188"/>
      <c r="I12" s="188"/>
      <c r="J12" s="188"/>
      <c r="K12" s="188"/>
      <c r="L12" s="188"/>
    </row>
    <row r="13" spans="3:14" s="46" customFormat="1" ht="34.15" customHeight="1" x14ac:dyDescent="0.15">
      <c r="C13" s="156">
        <v>2361253849</v>
      </c>
      <c r="D13" s="157">
        <v>362509177</v>
      </c>
      <c r="E13" s="158">
        <v>377196055</v>
      </c>
      <c r="F13" s="158">
        <v>342283283</v>
      </c>
      <c r="G13" s="158">
        <v>319612843</v>
      </c>
      <c r="H13" s="158">
        <v>265714764</v>
      </c>
      <c r="I13" s="158">
        <v>456879151</v>
      </c>
      <c r="J13" s="158">
        <v>132950318</v>
      </c>
      <c r="K13" s="158">
        <v>60554771</v>
      </c>
      <c r="L13" s="158">
        <v>43553487</v>
      </c>
    </row>
    <row r="14" spans="3:14" s="46" customFormat="1" x14ac:dyDescent="0.15"/>
    <row r="15" spans="3:14" s="46" customFormat="1" x14ac:dyDescent="0.15"/>
    <row r="16" spans="3:14" s="46" customFormat="1" ht="19.5" customHeight="1" x14ac:dyDescent="0.15">
      <c r="C16" s="47" t="s">
        <v>113</v>
      </c>
      <c r="F16" s="48"/>
      <c r="G16" s="48"/>
      <c r="H16" s="48"/>
      <c r="I16" s="49" t="s">
        <v>164</v>
      </c>
    </row>
    <row r="17" spans="3:9" s="46" customFormat="1" ht="13.15" customHeight="1" x14ac:dyDescent="0.15">
      <c r="C17" s="189" t="s">
        <v>114</v>
      </c>
      <c r="D17" s="191" t="s">
        <v>115</v>
      </c>
      <c r="E17" s="192"/>
      <c r="F17" s="192"/>
      <c r="G17" s="192"/>
      <c r="H17" s="192"/>
      <c r="I17" s="193"/>
    </row>
    <row r="18" spans="3:9" s="46" customFormat="1" ht="20.25" customHeight="1" x14ac:dyDescent="0.15">
      <c r="C18" s="190"/>
      <c r="D18" s="194"/>
      <c r="E18" s="195"/>
      <c r="F18" s="195"/>
      <c r="G18" s="195"/>
      <c r="H18" s="195"/>
      <c r="I18" s="196"/>
    </row>
    <row r="19" spans="3:9" s="46" customFormat="1" ht="32.450000000000003" customHeight="1" x14ac:dyDescent="0.15">
      <c r="C19" s="135" t="s">
        <v>166</v>
      </c>
      <c r="D19" s="184" t="s">
        <v>167</v>
      </c>
      <c r="E19" s="185"/>
      <c r="F19" s="185"/>
      <c r="G19" s="185"/>
      <c r="H19" s="185"/>
      <c r="I19" s="186"/>
    </row>
    <row r="20" spans="3:9" s="46" customFormat="1" ht="9.75" customHeight="1" x14ac:dyDescent="0.15"/>
    <row r="21" spans="3:9" s="46" customFormat="1" x14ac:dyDescent="0.15"/>
  </sheetData>
  <mergeCells count="23">
    <mergeCell ref="L3:L4"/>
    <mergeCell ref="C11:C12"/>
    <mergeCell ref="D11:D12"/>
    <mergeCell ref="E11:E12"/>
    <mergeCell ref="F11:F12"/>
    <mergeCell ref="G11:G12"/>
    <mergeCell ref="H11:H12"/>
    <mergeCell ref="C3:C4"/>
    <mergeCell ref="D3:D4"/>
    <mergeCell ref="E3:E4"/>
    <mergeCell ref="F3:F4"/>
    <mergeCell ref="G3:G4"/>
    <mergeCell ref="H3:H4"/>
    <mergeCell ref="C17:C18"/>
    <mergeCell ref="D17:I18"/>
    <mergeCell ref="I3:I4"/>
    <mergeCell ref="J3:J4"/>
    <mergeCell ref="K3:K4"/>
    <mergeCell ref="D19:I19"/>
    <mergeCell ref="I11:I12"/>
    <mergeCell ref="J11:J12"/>
    <mergeCell ref="K11:K12"/>
    <mergeCell ref="L11:L12"/>
  </mergeCells>
  <phoneticPr fontId="4"/>
  <printOptions horizontalCentered="1"/>
  <pageMargins left="0.19685039370078741" right="0.19685039370078741" top="0.27559055118110237" bottom="0.19685039370078741" header="0.59055118110236227" footer="0.39370078740157483"/>
  <pageSetup paperSize="9"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2"/>
  <sheetViews>
    <sheetView view="pageBreakPreview" zoomScale="110" zoomScaleNormal="100" zoomScaleSheetLayoutView="110" workbookViewId="0"/>
  </sheetViews>
  <sheetFormatPr defaultRowHeight="13.5" x14ac:dyDescent="0.15"/>
  <cols>
    <col min="1" max="1" width="5.125" customWidth="1"/>
    <col min="2" max="7" width="16.625" customWidth="1"/>
    <col min="8" max="8" width="0.875" customWidth="1"/>
  </cols>
  <sheetData>
    <row r="1" spans="2:8" ht="49.5" customHeight="1" x14ac:dyDescent="0.15"/>
    <row r="2" spans="2:8" ht="15.75" customHeight="1" x14ac:dyDescent="0.15">
      <c r="B2" s="53" t="s">
        <v>116</v>
      </c>
      <c r="G2" s="54" t="s">
        <v>162</v>
      </c>
    </row>
    <row r="3" spans="2:8" s="1" customFormat="1" ht="23.1" customHeight="1" x14ac:dyDescent="0.15">
      <c r="B3" s="171" t="s">
        <v>117</v>
      </c>
      <c r="C3" s="171" t="s">
        <v>118</v>
      </c>
      <c r="D3" s="171" t="s">
        <v>119</v>
      </c>
      <c r="E3" s="176" t="s">
        <v>120</v>
      </c>
      <c r="F3" s="177"/>
      <c r="G3" s="171" t="s">
        <v>121</v>
      </c>
      <c r="H3" s="11"/>
    </row>
    <row r="4" spans="2:8" s="1" customFormat="1" ht="23.1" customHeight="1" x14ac:dyDescent="0.15">
      <c r="B4" s="175"/>
      <c r="C4" s="175"/>
      <c r="D4" s="175"/>
      <c r="E4" s="103" t="s">
        <v>122</v>
      </c>
      <c r="F4" s="103" t="s">
        <v>123</v>
      </c>
      <c r="G4" s="175"/>
      <c r="H4" s="11"/>
    </row>
    <row r="5" spans="2:8" s="1" customFormat="1" ht="27" customHeight="1" x14ac:dyDescent="0.15">
      <c r="B5" s="22" t="s">
        <v>161</v>
      </c>
      <c r="C5" s="155">
        <v>0</v>
      </c>
      <c r="D5" s="155">
        <v>0</v>
      </c>
      <c r="E5" s="155">
        <v>0</v>
      </c>
      <c r="F5" s="155">
        <v>0</v>
      </c>
      <c r="G5" s="155">
        <f>C5+D5-E5-F5</f>
        <v>0</v>
      </c>
      <c r="H5" s="11"/>
    </row>
    <row r="6" spans="2:8" s="1" customFormat="1" ht="27" customHeight="1" x14ac:dyDescent="0.15">
      <c r="B6" s="22" t="s">
        <v>161</v>
      </c>
      <c r="C6" s="155">
        <v>0</v>
      </c>
      <c r="D6" s="155">
        <v>0</v>
      </c>
      <c r="E6" s="155">
        <v>0</v>
      </c>
      <c r="F6" s="155">
        <v>0</v>
      </c>
      <c r="G6" s="155">
        <f>C6+D6-E6-F6</f>
        <v>0</v>
      </c>
      <c r="H6" s="11"/>
    </row>
    <row r="7" spans="2:8" s="1" customFormat="1" ht="29.1" customHeight="1" x14ac:dyDescent="0.15">
      <c r="B7" s="15" t="s">
        <v>9</v>
      </c>
      <c r="C7" s="155">
        <f>SUM(C5:C6)</f>
        <v>0</v>
      </c>
      <c r="D7" s="155">
        <f>SUM(D5:D6)</f>
        <v>0</v>
      </c>
      <c r="E7" s="155">
        <f>SUM(E5:E6)</f>
        <v>0</v>
      </c>
      <c r="F7" s="155">
        <f>SUM(F5:F6)</f>
        <v>0</v>
      </c>
      <c r="G7" s="155">
        <f>SUM(G5:G6)</f>
        <v>0</v>
      </c>
      <c r="H7" s="11"/>
    </row>
    <row r="8" spans="2:8" s="1" customFormat="1" ht="29.1" customHeight="1" x14ac:dyDescent="0.15">
      <c r="B8" s="89"/>
      <c r="C8" s="109"/>
      <c r="D8" s="109"/>
      <c r="E8" s="109"/>
      <c r="F8" s="109"/>
      <c r="G8" s="109"/>
      <c r="H8" s="11"/>
    </row>
    <row r="9" spans="2:8" s="1" customFormat="1" ht="29.1" customHeight="1" x14ac:dyDescent="0.15">
      <c r="B9" s="89"/>
      <c r="C9" s="109"/>
      <c r="D9" s="109"/>
      <c r="E9" s="109"/>
      <c r="F9" s="109"/>
      <c r="G9" s="109"/>
      <c r="H9" s="11"/>
    </row>
    <row r="10" spans="2:8" s="1" customFormat="1" ht="29.1" customHeight="1" x14ac:dyDescent="0.15">
      <c r="B10" s="89"/>
      <c r="C10" s="109"/>
      <c r="D10" s="109"/>
      <c r="E10" s="109"/>
      <c r="F10" s="109"/>
      <c r="G10" s="109"/>
      <c r="H10" s="11"/>
    </row>
    <row r="11" spans="2:8" s="1" customFormat="1" ht="29.1" customHeight="1" x14ac:dyDescent="0.15">
      <c r="B11" s="89"/>
      <c r="C11" s="109"/>
      <c r="D11" s="109"/>
      <c r="E11" s="109"/>
      <c r="F11" s="109"/>
      <c r="G11" s="109"/>
      <c r="H11" s="11"/>
    </row>
    <row r="12" spans="2:8" ht="5.25" customHeight="1" x14ac:dyDescent="0.15"/>
  </sheetData>
  <mergeCells count="5">
    <mergeCell ref="B3:B4"/>
    <mergeCell ref="C3:C4"/>
    <mergeCell ref="D3:D4"/>
    <mergeCell ref="E3:F3"/>
    <mergeCell ref="G3:G4"/>
  </mergeCells>
  <phoneticPr fontId="4"/>
  <printOptions horizontalCentered="1"/>
  <pageMargins left="0.19685039370078741" right="0.11811023622047245" top="0.35433070866141736" bottom="0.35433070866141736" header="0.31496062992125984" footer="0.31496062992125984"/>
  <pageSetup paperSize="9" scale="13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view="pageBreakPreview" zoomScaleNormal="100" zoomScaleSheetLayoutView="100" workbookViewId="0"/>
  </sheetViews>
  <sheetFormatPr defaultRowHeight="13.5" x14ac:dyDescent="0.15"/>
  <cols>
    <col min="1" max="1" width="3.625" customWidth="1"/>
    <col min="2" max="3" width="14.625" customWidth="1"/>
    <col min="4" max="4" width="28.375" bestFit="1" customWidth="1"/>
    <col min="5" max="5" width="18.875" bestFit="1" customWidth="1"/>
    <col min="6" max="7" width="15.625" customWidth="1"/>
    <col min="8" max="8" width="1" customWidth="1"/>
    <col min="9" max="9" width="1.5" customWidth="1"/>
  </cols>
  <sheetData>
    <row r="1" spans="1:8" ht="33.75" customHeight="1" x14ac:dyDescent="0.15"/>
    <row r="2" spans="1:8" x14ac:dyDescent="0.15">
      <c r="A2" s="3"/>
      <c r="B2" s="55" t="s">
        <v>124</v>
      </c>
      <c r="C2" s="3"/>
      <c r="D2" s="3"/>
      <c r="E2" s="3"/>
      <c r="F2" s="3"/>
      <c r="G2" s="3"/>
      <c r="H2" s="3"/>
    </row>
    <row r="3" spans="1:8" x14ac:dyDescent="0.15">
      <c r="A3" s="3"/>
      <c r="B3" s="55" t="s">
        <v>125</v>
      </c>
      <c r="C3" s="56"/>
      <c r="D3" s="56"/>
      <c r="E3" s="3"/>
      <c r="F3" s="3"/>
      <c r="G3" s="78" t="s">
        <v>168</v>
      </c>
      <c r="H3" s="3"/>
    </row>
    <row r="4" spans="1:8" ht="24.95" customHeight="1" x14ac:dyDescent="0.15">
      <c r="A4" s="3"/>
      <c r="B4" s="214" t="s">
        <v>12</v>
      </c>
      <c r="C4" s="214"/>
      <c r="D4" s="132" t="s">
        <v>126</v>
      </c>
      <c r="E4" s="132" t="s">
        <v>127</v>
      </c>
      <c r="F4" s="127" t="s">
        <v>128</v>
      </c>
      <c r="G4" s="132" t="s">
        <v>129</v>
      </c>
      <c r="H4" s="3"/>
    </row>
    <row r="5" spans="1:8" ht="24.95" customHeight="1" x14ac:dyDescent="0.15">
      <c r="A5" s="3"/>
      <c r="B5" s="208" t="s">
        <v>169</v>
      </c>
      <c r="C5" s="209"/>
      <c r="D5" s="136" t="s">
        <v>171</v>
      </c>
      <c r="E5" s="137" t="s">
        <v>171</v>
      </c>
      <c r="F5" s="138">
        <v>0</v>
      </c>
      <c r="G5" s="139" t="s">
        <v>171</v>
      </c>
      <c r="H5" s="3"/>
    </row>
    <row r="6" spans="1:8" ht="24.95" customHeight="1" x14ac:dyDescent="0.15">
      <c r="A6" s="3"/>
      <c r="B6" s="210"/>
      <c r="C6" s="211"/>
      <c r="D6" s="136" t="s">
        <v>171</v>
      </c>
      <c r="E6" s="137" t="s">
        <v>173</v>
      </c>
      <c r="F6" s="138">
        <v>0</v>
      </c>
      <c r="G6" s="139" t="s">
        <v>172</v>
      </c>
      <c r="H6" s="3"/>
    </row>
    <row r="7" spans="1:8" ht="24.95" customHeight="1" x14ac:dyDescent="0.15">
      <c r="A7" s="3"/>
      <c r="B7" s="212"/>
      <c r="C7" s="213"/>
      <c r="D7" s="140" t="s">
        <v>174</v>
      </c>
      <c r="E7" s="77"/>
      <c r="F7" s="141">
        <v>0</v>
      </c>
      <c r="G7" s="60"/>
      <c r="H7" s="3"/>
    </row>
    <row r="8" spans="1:8" ht="24.95" customHeight="1" x14ac:dyDescent="0.15">
      <c r="A8" s="3"/>
      <c r="B8" s="202" t="s">
        <v>131</v>
      </c>
      <c r="C8" s="203"/>
      <c r="D8" s="57" t="s">
        <v>175</v>
      </c>
      <c r="E8" s="142" t="s">
        <v>176</v>
      </c>
      <c r="F8" s="141">
        <v>3000</v>
      </c>
      <c r="G8" s="143" t="s">
        <v>159</v>
      </c>
      <c r="H8" s="3"/>
    </row>
    <row r="9" spans="1:8" ht="24.95" customHeight="1" x14ac:dyDescent="0.15">
      <c r="A9" s="3"/>
      <c r="B9" s="204"/>
      <c r="C9" s="205"/>
      <c r="D9" s="58" t="s">
        <v>177</v>
      </c>
      <c r="E9" s="142" t="s">
        <v>178</v>
      </c>
      <c r="F9" s="141">
        <v>54000</v>
      </c>
      <c r="G9" s="143" t="s">
        <v>159</v>
      </c>
      <c r="H9" s="3"/>
    </row>
    <row r="10" spans="1:8" ht="24.95" customHeight="1" x14ac:dyDescent="0.15">
      <c r="A10" s="3"/>
      <c r="B10" s="204"/>
      <c r="C10" s="205"/>
      <c r="D10" s="58" t="s">
        <v>179</v>
      </c>
      <c r="E10" s="142" t="s">
        <v>180</v>
      </c>
      <c r="F10" s="141">
        <v>8400</v>
      </c>
      <c r="G10" s="143" t="s">
        <v>159</v>
      </c>
      <c r="H10" s="3"/>
    </row>
    <row r="11" spans="1:8" ht="24.95" customHeight="1" x14ac:dyDescent="0.15">
      <c r="A11" s="3"/>
      <c r="B11" s="204"/>
      <c r="C11" s="205"/>
      <c r="D11" s="58" t="s">
        <v>181</v>
      </c>
      <c r="E11" s="142" t="s">
        <v>182</v>
      </c>
      <c r="F11" s="141">
        <v>24000</v>
      </c>
      <c r="G11" s="143" t="s">
        <v>159</v>
      </c>
      <c r="H11" s="3"/>
    </row>
    <row r="12" spans="1:8" ht="24.95" customHeight="1" x14ac:dyDescent="0.15">
      <c r="A12" s="3"/>
      <c r="B12" s="204"/>
      <c r="C12" s="205"/>
      <c r="D12" s="58" t="s">
        <v>183</v>
      </c>
      <c r="E12" s="142" t="s">
        <v>184</v>
      </c>
      <c r="F12" s="141">
        <v>3012863</v>
      </c>
      <c r="G12" s="143" t="s">
        <v>159</v>
      </c>
      <c r="H12" s="3"/>
    </row>
    <row r="13" spans="1:8" ht="24.95" customHeight="1" x14ac:dyDescent="0.15">
      <c r="B13" s="204"/>
      <c r="C13" s="205"/>
      <c r="D13" s="58" t="s">
        <v>185</v>
      </c>
      <c r="E13" s="142" t="s">
        <v>184</v>
      </c>
      <c r="F13" s="141">
        <v>156492</v>
      </c>
      <c r="G13" s="143" t="s">
        <v>159</v>
      </c>
    </row>
    <row r="14" spans="1:8" ht="24.95" customHeight="1" x14ac:dyDescent="0.15">
      <c r="B14" s="204"/>
      <c r="C14" s="205"/>
      <c r="D14" s="58" t="s">
        <v>186</v>
      </c>
      <c r="E14" s="142" t="s">
        <v>187</v>
      </c>
      <c r="F14" s="141">
        <v>34560</v>
      </c>
      <c r="G14" s="143" t="s">
        <v>159</v>
      </c>
    </row>
    <row r="15" spans="1:8" ht="24.95" customHeight="1" x14ac:dyDescent="0.15">
      <c r="B15" s="204"/>
      <c r="C15" s="205"/>
      <c r="D15" s="58" t="s">
        <v>188</v>
      </c>
      <c r="E15" s="142" t="s">
        <v>189</v>
      </c>
      <c r="F15" s="141">
        <v>4000</v>
      </c>
      <c r="G15" s="143" t="s">
        <v>159</v>
      </c>
    </row>
    <row r="16" spans="1:8" ht="24.95" customHeight="1" x14ac:dyDescent="0.15">
      <c r="B16" s="204"/>
      <c r="C16" s="205"/>
      <c r="D16" s="58" t="s">
        <v>190</v>
      </c>
      <c r="E16" s="142" t="s">
        <v>191</v>
      </c>
      <c r="F16" s="141">
        <v>55613</v>
      </c>
      <c r="G16" s="143" t="s">
        <v>159</v>
      </c>
    </row>
    <row r="17" spans="2:7" ht="24.95" customHeight="1" x14ac:dyDescent="0.15">
      <c r="B17" s="204"/>
      <c r="C17" s="205"/>
      <c r="D17" s="58" t="s">
        <v>192</v>
      </c>
      <c r="E17" s="142" t="s">
        <v>193</v>
      </c>
      <c r="F17" s="141">
        <v>6640</v>
      </c>
      <c r="G17" s="143" t="s">
        <v>159</v>
      </c>
    </row>
    <row r="18" spans="2:7" ht="24.95" customHeight="1" x14ac:dyDescent="0.15">
      <c r="B18" s="204"/>
      <c r="C18" s="205"/>
      <c r="D18" s="58" t="s">
        <v>194</v>
      </c>
      <c r="E18" s="142" t="s">
        <v>195</v>
      </c>
      <c r="F18" s="141">
        <v>28000</v>
      </c>
      <c r="G18" s="143" t="s">
        <v>159</v>
      </c>
    </row>
    <row r="19" spans="2:7" ht="24.95" customHeight="1" x14ac:dyDescent="0.15">
      <c r="B19" s="204"/>
      <c r="C19" s="205"/>
      <c r="D19" s="58" t="s">
        <v>196</v>
      </c>
      <c r="E19" s="142" t="s">
        <v>176</v>
      </c>
      <c r="F19" s="141">
        <v>1500</v>
      </c>
      <c r="G19" s="143" t="s">
        <v>159</v>
      </c>
    </row>
    <row r="20" spans="2:7" ht="24.95" customHeight="1" x14ac:dyDescent="0.15">
      <c r="B20" s="204"/>
      <c r="C20" s="205"/>
      <c r="D20" s="58" t="s">
        <v>197</v>
      </c>
      <c r="E20" s="142" t="s">
        <v>189</v>
      </c>
      <c r="F20" s="141">
        <v>4000</v>
      </c>
      <c r="G20" s="143" t="s">
        <v>159</v>
      </c>
    </row>
    <row r="21" spans="2:7" ht="24.95" customHeight="1" x14ac:dyDescent="0.15">
      <c r="B21" s="204"/>
      <c r="C21" s="205"/>
      <c r="D21" s="58" t="s">
        <v>198</v>
      </c>
      <c r="E21" s="142" t="s">
        <v>182</v>
      </c>
      <c r="F21" s="141">
        <v>217131</v>
      </c>
      <c r="G21" s="143" t="s">
        <v>159</v>
      </c>
    </row>
    <row r="22" spans="2:7" ht="24.95" customHeight="1" x14ac:dyDescent="0.15">
      <c r="B22" s="204"/>
      <c r="C22" s="205"/>
      <c r="D22" s="58" t="s">
        <v>199</v>
      </c>
      <c r="E22" s="142" t="s">
        <v>189</v>
      </c>
      <c r="F22" s="141">
        <v>6000</v>
      </c>
      <c r="G22" s="143" t="s">
        <v>159</v>
      </c>
    </row>
    <row r="23" spans="2:7" ht="24.95" customHeight="1" x14ac:dyDescent="0.15">
      <c r="B23" s="204"/>
      <c r="C23" s="205"/>
      <c r="D23" s="58" t="s">
        <v>200</v>
      </c>
      <c r="E23" s="142" t="s">
        <v>201</v>
      </c>
      <c r="F23" s="141">
        <v>5900</v>
      </c>
      <c r="G23" s="143" t="s">
        <v>159</v>
      </c>
    </row>
    <row r="24" spans="2:7" ht="24.95" customHeight="1" x14ac:dyDescent="0.15">
      <c r="B24" s="204"/>
      <c r="C24" s="205"/>
      <c r="D24" s="58" t="s">
        <v>202</v>
      </c>
      <c r="E24" s="142" t="s">
        <v>203</v>
      </c>
      <c r="F24" s="141">
        <v>3000</v>
      </c>
      <c r="G24" s="143" t="s">
        <v>159</v>
      </c>
    </row>
    <row r="25" spans="2:7" ht="24.95" customHeight="1" x14ac:dyDescent="0.15">
      <c r="B25" s="204"/>
      <c r="C25" s="205"/>
      <c r="D25" s="58" t="s">
        <v>204</v>
      </c>
      <c r="E25" s="142" t="s">
        <v>205</v>
      </c>
      <c r="F25" s="141">
        <v>5000</v>
      </c>
      <c r="G25" s="143" t="s">
        <v>159</v>
      </c>
    </row>
    <row r="26" spans="2:7" ht="24.95" customHeight="1" x14ac:dyDescent="0.15">
      <c r="B26" s="204"/>
      <c r="C26" s="205"/>
      <c r="D26" s="58" t="s">
        <v>206</v>
      </c>
      <c r="E26" s="142" t="s">
        <v>207</v>
      </c>
      <c r="F26" s="141">
        <v>30240</v>
      </c>
      <c r="G26" s="143" t="s">
        <v>208</v>
      </c>
    </row>
    <row r="27" spans="2:7" ht="24.95" customHeight="1" x14ac:dyDescent="0.15">
      <c r="B27" s="204"/>
      <c r="C27" s="205"/>
      <c r="D27" s="58" t="s">
        <v>209</v>
      </c>
      <c r="E27" s="142" t="s">
        <v>210</v>
      </c>
      <c r="F27" s="141">
        <v>2000</v>
      </c>
      <c r="G27" s="143" t="s">
        <v>208</v>
      </c>
    </row>
    <row r="28" spans="2:7" ht="24.95" customHeight="1" x14ac:dyDescent="0.15">
      <c r="B28" s="204"/>
      <c r="C28" s="205"/>
      <c r="D28" s="58" t="s">
        <v>211</v>
      </c>
      <c r="E28" s="142" t="s">
        <v>212</v>
      </c>
      <c r="F28" s="141">
        <v>80000</v>
      </c>
      <c r="G28" s="143" t="s">
        <v>208</v>
      </c>
    </row>
    <row r="29" spans="2:7" ht="24.95" customHeight="1" x14ac:dyDescent="0.15">
      <c r="B29" s="204"/>
      <c r="C29" s="205"/>
      <c r="D29" s="58" t="s">
        <v>213</v>
      </c>
      <c r="E29" s="142" t="s">
        <v>214</v>
      </c>
      <c r="F29" s="141">
        <v>16200</v>
      </c>
      <c r="G29" s="143" t="s">
        <v>208</v>
      </c>
    </row>
    <row r="30" spans="2:7" ht="24.95" customHeight="1" x14ac:dyDescent="0.15">
      <c r="B30" s="204"/>
      <c r="C30" s="205"/>
      <c r="D30" s="58" t="s">
        <v>215</v>
      </c>
      <c r="E30" s="142" t="s">
        <v>216</v>
      </c>
      <c r="F30" s="141">
        <v>95364182</v>
      </c>
      <c r="G30" s="143" t="s">
        <v>208</v>
      </c>
    </row>
    <row r="31" spans="2:7" ht="24.95" customHeight="1" x14ac:dyDescent="0.15">
      <c r="B31" s="204"/>
      <c r="C31" s="205"/>
      <c r="D31" s="58" t="s">
        <v>217</v>
      </c>
      <c r="E31" s="142" t="s">
        <v>184</v>
      </c>
      <c r="F31" s="141">
        <v>1030960</v>
      </c>
      <c r="G31" s="143" t="s">
        <v>208</v>
      </c>
    </row>
    <row r="32" spans="2:7" ht="24.95" customHeight="1" x14ac:dyDescent="0.15">
      <c r="B32" s="204"/>
      <c r="C32" s="205"/>
      <c r="D32" s="58" t="s">
        <v>218</v>
      </c>
      <c r="E32" s="142" t="s">
        <v>219</v>
      </c>
      <c r="F32" s="141">
        <v>11880</v>
      </c>
      <c r="G32" s="143" t="s">
        <v>208</v>
      </c>
    </row>
    <row r="33" spans="2:7" ht="24.95" customHeight="1" x14ac:dyDescent="0.15">
      <c r="B33" s="204"/>
      <c r="C33" s="205"/>
      <c r="D33" s="58" t="s">
        <v>221</v>
      </c>
      <c r="E33" s="142" t="s">
        <v>222</v>
      </c>
      <c r="F33" s="141">
        <v>4000</v>
      </c>
      <c r="G33" s="143" t="s">
        <v>208</v>
      </c>
    </row>
    <row r="34" spans="2:7" ht="24.95" customHeight="1" x14ac:dyDescent="0.15">
      <c r="B34" s="204"/>
      <c r="C34" s="205"/>
      <c r="D34" s="58" t="s">
        <v>223</v>
      </c>
      <c r="E34" s="142" t="s">
        <v>224</v>
      </c>
      <c r="F34" s="141">
        <v>29000000</v>
      </c>
      <c r="G34" s="143" t="s">
        <v>208</v>
      </c>
    </row>
    <row r="35" spans="2:7" ht="24.95" customHeight="1" x14ac:dyDescent="0.15">
      <c r="B35" s="204"/>
      <c r="C35" s="205"/>
      <c r="D35" s="58" t="s">
        <v>225</v>
      </c>
      <c r="E35" s="142" t="s">
        <v>226</v>
      </c>
      <c r="F35" s="141">
        <v>3000000</v>
      </c>
      <c r="G35" s="143" t="s">
        <v>208</v>
      </c>
    </row>
    <row r="36" spans="2:7" ht="24.95" customHeight="1" x14ac:dyDescent="0.15">
      <c r="B36" s="204"/>
      <c r="C36" s="205"/>
      <c r="D36" s="58" t="s">
        <v>227</v>
      </c>
      <c r="E36" s="142" t="s">
        <v>184</v>
      </c>
      <c r="F36" s="141">
        <v>34024</v>
      </c>
      <c r="G36" s="143" t="s">
        <v>208</v>
      </c>
    </row>
    <row r="37" spans="2:7" ht="24.95" customHeight="1" x14ac:dyDescent="0.15">
      <c r="B37" s="204"/>
      <c r="C37" s="205"/>
      <c r="D37" s="58" t="s">
        <v>228</v>
      </c>
      <c r="E37" s="142" t="s">
        <v>229</v>
      </c>
      <c r="F37" s="141">
        <v>129800</v>
      </c>
      <c r="G37" s="143" t="s">
        <v>230</v>
      </c>
    </row>
    <row r="38" spans="2:7" ht="24.95" customHeight="1" x14ac:dyDescent="0.15">
      <c r="B38" s="204"/>
      <c r="C38" s="205"/>
      <c r="D38" s="58" t="s">
        <v>231</v>
      </c>
      <c r="E38" s="142" t="s">
        <v>232</v>
      </c>
      <c r="F38" s="141">
        <v>330000</v>
      </c>
      <c r="G38" s="143" t="s">
        <v>230</v>
      </c>
    </row>
    <row r="39" spans="2:7" ht="24.95" customHeight="1" x14ac:dyDescent="0.15">
      <c r="B39" s="204"/>
      <c r="C39" s="205"/>
      <c r="D39" s="58" t="s">
        <v>233</v>
      </c>
      <c r="E39" s="142" t="s">
        <v>234</v>
      </c>
      <c r="F39" s="141">
        <v>20000</v>
      </c>
      <c r="G39" s="143" t="s">
        <v>230</v>
      </c>
    </row>
    <row r="40" spans="2:7" ht="24.95" customHeight="1" x14ac:dyDescent="0.15">
      <c r="B40" s="204" t="s">
        <v>220</v>
      </c>
      <c r="C40" s="205"/>
      <c r="D40" s="58" t="s">
        <v>235</v>
      </c>
      <c r="E40" s="142" t="s">
        <v>236</v>
      </c>
      <c r="F40" s="141">
        <v>20000</v>
      </c>
      <c r="G40" s="143" t="s">
        <v>230</v>
      </c>
    </row>
    <row r="41" spans="2:7" ht="24.95" customHeight="1" x14ac:dyDescent="0.15">
      <c r="B41" s="204"/>
      <c r="C41" s="205"/>
      <c r="D41" s="58" t="s">
        <v>237</v>
      </c>
      <c r="E41" s="142" t="s">
        <v>238</v>
      </c>
      <c r="F41" s="141">
        <v>113900</v>
      </c>
      <c r="G41" s="143" t="s">
        <v>230</v>
      </c>
    </row>
    <row r="42" spans="2:7" ht="24.95" customHeight="1" x14ac:dyDescent="0.15">
      <c r="B42" s="204"/>
      <c r="C42" s="205"/>
      <c r="D42" s="58" t="s">
        <v>239</v>
      </c>
      <c r="E42" s="142" t="s">
        <v>240</v>
      </c>
      <c r="F42" s="141">
        <v>1200</v>
      </c>
      <c r="G42" s="143" t="s">
        <v>230</v>
      </c>
    </row>
    <row r="43" spans="2:7" ht="24.95" customHeight="1" x14ac:dyDescent="0.15">
      <c r="B43" s="204"/>
      <c r="C43" s="205"/>
      <c r="D43" s="58" t="s">
        <v>241</v>
      </c>
      <c r="E43" s="142" t="s">
        <v>242</v>
      </c>
      <c r="F43" s="141">
        <v>20000</v>
      </c>
      <c r="G43" s="143" t="s">
        <v>230</v>
      </c>
    </row>
    <row r="44" spans="2:7" ht="24.95" customHeight="1" x14ac:dyDescent="0.15">
      <c r="B44" s="204"/>
      <c r="C44" s="205"/>
      <c r="D44" s="58" t="s">
        <v>243</v>
      </c>
      <c r="E44" s="142" t="s">
        <v>244</v>
      </c>
      <c r="F44" s="141">
        <v>20000</v>
      </c>
      <c r="G44" s="143" t="s">
        <v>230</v>
      </c>
    </row>
    <row r="45" spans="2:7" ht="24.95" customHeight="1" x14ac:dyDescent="0.15">
      <c r="B45" s="204"/>
      <c r="C45" s="205"/>
      <c r="D45" s="58" t="s">
        <v>245</v>
      </c>
      <c r="E45" s="142" t="s">
        <v>246</v>
      </c>
      <c r="F45" s="141">
        <v>28200</v>
      </c>
      <c r="G45" s="143" t="s">
        <v>230</v>
      </c>
    </row>
    <row r="46" spans="2:7" ht="24.95" customHeight="1" x14ac:dyDescent="0.15">
      <c r="B46" s="204"/>
      <c r="C46" s="205"/>
      <c r="D46" s="58" t="s">
        <v>247</v>
      </c>
      <c r="E46" s="142" t="s">
        <v>248</v>
      </c>
      <c r="F46" s="141">
        <v>50000</v>
      </c>
      <c r="G46" s="143" t="s">
        <v>230</v>
      </c>
    </row>
    <row r="47" spans="2:7" ht="24.95" customHeight="1" x14ac:dyDescent="0.15">
      <c r="B47" s="204"/>
      <c r="C47" s="205"/>
      <c r="D47" s="58" t="s">
        <v>249</v>
      </c>
      <c r="E47" s="142" t="s">
        <v>250</v>
      </c>
      <c r="F47" s="141">
        <v>66000</v>
      </c>
      <c r="G47" s="143" t="s">
        <v>230</v>
      </c>
    </row>
    <row r="48" spans="2:7" ht="24.95" customHeight="1" x14ac:dyDescent="0.15">
      <c r="B48" s="204"/>
      <c r="C48" s="205"/>
      <c r="D48" s="58" t="s">
        <v>251</v>
      </c>
      <c r="E48" s="142" t="s">
        <v>248</v>
      </c>
      <c r="F48" s="141">
        <v>2000</v>
      </c>
      <c r="G48" s="143" t="s">
        <v>230</v>
      </c>
    </row>
    <row r="49" spans="2:7" ht="24.95" customHeight="1" x14ac:dyDescent="0.15">
      <c r="B49" s="204"/>
      <c r="C49" s="205"/>
      <c r="D49" s="58" t="s">
        <v>252</v>
      </c>
      <c r="E49" s="142" t="s">
        <v>253</v>
      </c>
      <c r="F49" s="141">
        <v>8568000</v>
      </c>
      <c r="G49" s="143" t="s">
        <v>230</v>
      </c>
    </row>
    <row r="50" spans="2:7" ht="24.95" customHeight="1" x14ac:dyDescent="0.15">
      <c r="B50" s="204"/>
      <c r="C50" s="205"/>
      <c r="D50" s="58" t="s">
        <v>254</v>
      </c>
      <c r="E50" s="142" t="s">
        <v>255</v>
      </c>
      <c r="F50" s="141">
        <v>451500</v>
      </c>
      <c r="G50" s="143" t="s">
        <v>230</v>
      </c>
    </row>
    <row r="51" spans="2:7" ht="24.95" customHeight="1" x14ac:dyDescent="0.15">
      <c r="B51" s="204"/>
      <c r="C51" s="205"/>
      <c r="D51" s="58" t="s">
        <v>256</v>
      </c>
      <c r="E51" s="142" t="s">
        <v>257</v>
      </c>
      <c r="F51" s="141">
        <v>4000</v>
      </c>
      <c r="G51" s="143" t="s">
        <v>230</v>
      </c>
    </row>
    <row r="52" spans="2:7" ht="24.95" customHeight="1" x14ac:dyDescent="0.15">
      <c r="B52" s="204"/>
      <c r="C52" s="205"/>
      <c r="D52" s="58" t="s">
        <v>258</v>
      </c>
      <c r="E52" s="142" t="s">
        <v>259</v>
      </c>
      <c r="F52" s="141">
        <v>20000</v>
      </c>
      <c r="G52" s="143" t="s">
        <v>230</v>
      </c>
    </row>
    <row r="53" spans="2:7" ht="24.95" customHeight="1" x14ac:dyDescent="0.15">
      <c r="B53" s="204"/>
      <c r="C53" s="205"/>
      <c r="D53" s="58" t="s">
        <v>260</v>
      </c>
      <c r="E53" s="142" t="s">
        <v>261</v>
      </c>
      <c r="F53" s="141">
        <v>50000</v>
      </c>
      <c r="G53" s="143" t="s">
        <v>230</v>
      </c>
    </row>
    <row r="54" spans="2:7" ht="24.95" customHeight="1" x14ac:dyDescent="0.15">
      <c r="B54" s="204"/>
      <c r="C54" s="205"/>
      <c r="D54" s="58" t="s">
        <v>262</v>
      </c>
      <c r="E54" s="142" t="s">
        <v>263</v>
      </c>
      <c r="F54" s="141">
        <v>1169166</v>
      </c>
      <c r="G54" s="143" t="s">
        <v>230</v>
      </c>
    </row>
    <row r="55" spans="2:7" ht="24.95" customHeight="1" x14ac:dyDescent="0.15">
      <c r="B55" s="204"/>
      <c r="C55" s="205"/>
      <c r="D55" s="58" t="s">
        <v>264</v>
      </c>
      <c r="E55" s="142" t="s">
        <v>191</v>
      </c>
      <c r="F55" s="141">
        <v>936640</v>
      </c>
      <c r="G55" s="143" t="s">
        <v>230</v>
      </c>
    </row>
    <row r="56" spans="2:7" ht="24.95" customHeight="1" x14ac:dyDescent="0.15">
      <c r="B56" s="204"/>
      <c r="C56" s="205"/>
      <c r="D56" s="58" t="s">
        <v>265</v>
      </c>
      <c r="E56" s="142" t="s">
        <v>266</v>
      </c>
      <c r="F56" s="141">
        <v>3000</v>
      </c>
      <c r="G56" s="143" t="s">
        <v>230</v>
      </c>
    </row>
    <row r="57" spans="2:7" ht="24.95" customHeight="1" x14ac:dyDescent="0.15">
      <c r="B57" s="204"/>
      <c r="C57" s="205"/>
      <c r="D57" s="58" t="s">
        <v>267</v>
      </c>
      <c r="E57" s="142" t="s">
        <v>268</v>
      </c>
      <c r="F57" s="141">
        <v>129600</v>
      </c>
      <c r="G57" s="143" t="s">
        <v>230</v>
      </c>
    </row>
    <row r="58" spans="2:7" ht="24.95" customHeight="1" x14ac:dyDescent="0.15">
      <c r="B58" s="204"/>
      <c r="C58" s="205"/>
      <c r="D58" s="58" t="s">
        <v>269</v>
      </c>
      <c r="E58" s="142" t="s">
        <v>270</v>
      </c>
      <c r="F58" s="141">
        <v>4000</v>
      </c>
      <c r="G58" s="143" t="s">
        <v>230</v>
      </c>
    </row>
    <row r="59" spans="2:7" ht="24.95" customHeight="1" x14ac:dyDescent="0.15">
      <c r="B59" s="204"/>
      <c r="C59" s="205"/>
      <c r="D59" s="58" t="s">
        <v>271</v>
      </c>
      <c r="E59" s="142" t="s">
        <v>272</v>
      </c>
      <c r="F59" s="141">
        <v>81000</v>
      </c>
      <c r="G59" s="143" t="s">
        <v>230</v>
      </c>
    </row>
    <row r="60" spans="2:7" ht="24.95" customHeight="1" x14ac:dyDescent="0.15">
      <c r="B60" s="204"/>
      <c r="C60" s="205"/>
      <c r="D60" s="58" t="s">
        <v>273</v>
      </c>
      <c r="E60" s="142" t="s">
        <v>184</v>
      </c>
      <c r="F60" s="141">
        <v>22756997</v>
      </c>
      <c r="G60" s="143" t="s">
        <v>230</v>
      </c>
    </row>
    <row r="61" spans="2:7" ht="24.95" customHeight="1" x14ac:dyDescent="0.15">
      <c r="B61" s="204"/>
      <c r="C61" s="205"/>
      <c r="D61" s="58" t="s">
        <v>274</v>
      </c>
      <c r="E61" s="142" t="s">
        <v>182</v>
      </c>
      <c r="F61" s="141">
        <v>710496</v>
      </c>
      <c r="G61" s="143" t="s">
        <v>230</v>
      </c>
    </row>
    <row r="62" spans="2:7" ht="24.95" customHeight="1" x14ac:dyDescent="0.15">
      <c r="B62" s="206"/>
      <c r="C62" s="207"/>
      <c r="D62" s="59" t="s">
        <v>130</v>
      </c>
      <c r="E62" s="77"/>
      <c r="F62" s="141">
        <f>SUM(F8:F61)</f>
        <v>167889084</v>
      </c>
      <c r="G62" s="60"/>
    </row>
    <row r="63" spans="2:7" ht="24.95" customHeight="1" x14ac:dyDescent="0.15">
      <c r="B63" s="200" t="s">
        <v>13</v>
      </c>
      <c r="C63" s="201"/>
      <c r="D63" s="60"/>
      <c r="E63" s="77"/>
      <c r="F63" s="141">
        <f>SUM(F62:F62)</f>
        <v>167889084</v>
      </c>
      <c r="G63" s="60"/>
    </row>
  </sheetData>
  <mergeCells count="5">
    <mergeCell ref="B63:C63"/>
    <mergeCell ref="B8:C39"/>
    <mergeCell ref="B40:C62"/>
    <mergeCell ref="B5:C7"/>
    <mergeCell ref="B4:C4"/>
  </mergeCells>
  <phoneticPr fontId="4"/>
  <printOptions horizontalCentered="1"/>
  <pageMargins left="0.19685039370078741" right="0.19685039370078741" top="0.15748031496062992" bottom="0.15748031496062992" header="0.31496062992125984" footer="0.31496062992125984"/>
  <pageSetup paperSize="9" scale="91" orientation="portrait" r:id="rId1"/>
  <rowBreaks count="1" manualBreakCount="1">
    <brk id="39"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3"/>
  <sheetViews>
    <sheetView view="pageBreakPreview" zoomScale="110" zoomScaleNormal="100" zoomScaleSheetLayoutView="110" workbookViewId="0">
      <selection activeCell="F9" sqref="F9"/>
    </sheetView>
  </sheetViews>
  <sheetFormatPr defaultRowHeight="13.5" x14ac:dyDescent="0.15"/>
  <cols>
    <col min="1" max="1" width="0.5" customWidth="1"/>
    <col min="2" max="3" width="12.625" customWidth="1"/>
    <col min="4" max="4" width="8.375" customWidth="1"/>
    <col min="5" max="5" width="16.75" customWidth="1"/>
    <col min="6" max="6" width="11.125" customWidth="1"/>
    <col min="7" max="7" width="0.75" customWidth="1"/>
    <col min="8" max="8" width="16.75" customWidth="1"/>
  </cols>
  <sheetData>
    <row r="1" spans="2:6" ht="27.75" customHeight="1" x14ac:dyDescent="0.15"/>
    <row r="2" spans="2:6" ht="15" customHeight="1" x14ac:dyDescent="0.15">
      <c r="B2" s="215" t="s">
        <v>132</v>
      </c>
      <c r="C2" s="216"/>
      <c r="D2" s="216"/>
      <c r="E2" s="216"/>
      <c r="F2" s="216"/>
    </row>
    <row r="3" spans="2:6" ht="14.25" customHeight="1" x14ac:dyDescent="0.15">
      <c r="B3" s="61" t="s">
        <v>133</v>
      </c>
      <c r="F3" s="62" t="s">
        <v>162</v>
      </c>
    </row>
    <row r="4" spans="2:6" x14ac:dyDescent="0.15">
      <c r="B4" s="121" t="s">
        <v>134</v>
      </c>
      <c r="C4" s="121" t="s">
        <v>117</v>
      </c>
      <c r="D4" s="122" t="s">
        <v>135</v>
      </c>
      <c r="E4" s="122"/>
      <c r="F4" s="123" t="s">
        <v>0</v>
      </c>
    </row>
    <row r="5" spans="2:6" ht="16.5" customHeight="1" x14ac:dyDescent="0.15">
      <c r="B5" s="217" t="s">
        <v>136</v>
      </c>
      <c r="C5" s="220" t="s">
        <v>10</v>
      </c>
      <c r="D5" s="63" t="s">
        <v>275</v>
      </c>
      <c r="E5" s="64"/>
      <c r="F5" s="154">
        <v>4018038000</v>
      </c>
    </row>
    <row r="6" spans="2:6" x14ac:dyDescent="0.15">
      <c r="B6" s="218"/>
      <c r="C6" s="221"/>
      <c r="D6" s="222" t="s">
        <v>137</v>
      </c>
      <c r="E6" s="223"/>
      <c r="F6" s="154">
        <f>SUM(F5:F5)</f>
        <v>4018038000</v>
      </c>
    </row>
    <row r="7" spans="2:6" x14ac:dyDescent="0.15">
      <c r="B7" s="218"/>
      <c r="C7" s="224" t="s">
        <v>11</v>
      </c>
      <c r="D7" s="226" t="s">
        <v>138</v>
      </c>
      <c r="E7" s="64" t="s">
        <v>170</v>
      </c>
      <c r="F7" s="154">
        <v>0</v>
      </c>
    </row>
    <row r="8" spans="2:6" x14ac:dyDescent="0.15">
      <c r="B8" s="218"/>
      <c r="C8" s="225"/>
      <c r="D8" s="227"/>
      <c r="E8" s="133" t="s">
        <v>130</v>
      </c>
      <c r="F8" s="154">
        <f>SUM(F7:F7)</f>
        <v>0</v>
      </c>
    </row>
    <row r="9" spans="2:6" x14ac:dyDescent="0.15">
      <c r="B9" s="218"/>
      <c r="C9" s="225"/>
      <c r="D9" s="226" t="s">
        <v>139</v>
      </c>
      <c r="E9" s="64" t="s">
        <v>276</v>
      </c>
      <c r="F9" s="154">
        <v>17861000</v>
      </c>
    </row>
    <row r="10" spans="2:6" x14ac:dyDescent="0.15">
      <c r="B10" s="218"/>
      <c r="C10" s="225"/>
      <c r="D10" s="228"/>
      <c r="E10" s="64" t="s">
        <v>277</v>
      </c>
      <c r="F10" s="154">
        <v>6481250</v>
      </c>
    </row>
    <row r="11" spans="2:6" x14ac:dyDescent="0.15">
      <c r="B11" s="218"/>
      <c r="C11" s="225"/>
      <c r="D11" s="227"/>
      <c r="E11" s="133" t="s">
        <v>130</v>
      </c>
      <c r="F11" s="154">
        <f>SUM(F9:F10)</f>
        <v>24342250</v>
      </c>
    </row>
    <row r="12" spans="2:6" x14ac:dyDescent="0.15">
      <c r="B12" s="218"/>
      <c r="C12" s="221"/>
      <c r="D12" s="222" t="s">
        <v>137</v>
      </c>
      <c r="E12" s="223"/>
      <c r="F12" s="154">
        <f>SUM(F11,F8)</f>
        <v>24342250</v>
      </c>
    </row>
    <row r="13" spans="2:6" x14ac:dyDescent="0.15">
      <c r="B13" s="219"/>
      <c r="C13" s="229" t="s">
        <v>9</v>
      </c>
      <c r="D13" s="230"/>
      <c r="E13" s="231"/>
      <c r="F13" s="154">
        <f>SUM(F12,F6)</f>
        <v>4042380250</v>
      </c>
    </row>
  </sheetData>
  <mergeCells count="9">
    <mergeCell ref="B2:F2"/>
    <mergeCell ref="B5:B13"/>
    <mergeCell ref="C5:C6"/>
    <mergeCell ref="D6:E6"/>
    <mergeCell ref="C7:C12"/>
    <mergeCell ref="D7:D8"/>
    <mergeCell ref="D9:D11"/>
    <mergeCell ref="D12:E12"/>
    <mergeCell ref="C13:E13"/>
  </mergeCells>
  <phoneticPr fontId="4"/>
  <printOptions horizontalCentered="1"/>
  <pageMargins left="0.19685039370078741" right="0.19685039370078741" top="0.19685039370078741" bottom="0.19685039370078741" header="0.31496062992125984" footer="0.31496062992125984"/>
  <pageSetup paperSize="9" scale="1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view="pageBreakPreview" zoomScaleNormal="100" zoomScaleSheetLayoutView="100" workbookViewId="0">
      <selection activeCell="C5" sqref="C5"/>
    </sheetView>
  </sheetViews>
  <sheetFormatPr defaultRowHeight="13.5" x14ac:dyDescent="0.15"/>
  <cols>
    <col min="1" max="1" width="8.125" style="65" customWidth="1"/>
    <col min="2" max="2" width="5" style="65" customWidth="1"/>
    <col min="3" max="3" width="23.625" style="65" customWidth="1"/>
    <col min="4" max="8" width="15.625" style="65" customWidth="1"/>
    <col min="9" max="9" width="1.25" style="65" customWidth="1"/>
    <col min="10" max="10" width="12.625" style="65" customWidth="1"/>
    <col min="11" max="11" width="10.5" bestFit="1" customWidth="1"/>
  </cols>
  <sheetData>
    <row r="1" spans="3:12" s="65" customFormat="1" ht="41.25" customHeight="1" x14ac:dyDescent="0.15"/>
    <row r="2" spans="3:12" s="65" customFormat="1" ht="18" customHeight="1" x14ac:dyDescent="0.15">
      <c r="C2" s="234" t="s">
        <v>140</v>
      </c>
      <c r="D2" s="235"/>
      <c r="E2" s="235"/>
      <c r="F2" s="236" t="s">
        <v>162</v>
      </c>
      <c r="G2" s="236"/>
      <c r="H2" s="236"/>
    </row>
    <row r="3" spans="3:12" s="65" customFormat="1" ht="24.95" customHeight="1" x14ac:dyDescent="0.15">
      <c r="C3" s="237" t="s">
        <v>12</v>
      </c>
      <c r="D3" s="237" t="s">
        <v>128</v>
      </c>
      <c r="E3" s="238" t="s">
        <v>141</v>
      </c>
      <c r="F3" s="237"/>
      <c r="G3" s="237"/>
      <c r="H3" s="237"/>
    </row>
    <row r="4" spans="3:12" s="66" customFormat="1" ht="27.95" customHeight="1" x14ac:dyDescent="0.15">
      <c r="C4" s="237"/>
      <c r="D4" s="237"/>
      <c r="E4" s="128" t="s">
        <v>142</v>
      </c>
      <c r="F4" s="99" t="s">
        <v>143</v>
      </c>
      <c r="G4" s="99" t="s">
        <v>144</v>
      </c>
      <c r="H4" s="99" t="s">
        <v>145</v>
      </c>
    </row>
    <row r="5" spans="3:12" s="65" customFormat="1" ht="30" customHeight="1" x14ac:dyDescent="0.15">
      <c r="C5" s="67" t="s">
        <v>146</v>
      </c>
      <c r="D5" s="145">
        <v>4708540205</v>
      </c>
      <c r="E5" s="146">
        <v>24342250</v>
      </c>
      <c r="F5" s="147">
        <v>69382098</v>
      </c>
      <c r="G5" s="147">
        <f>D5-E5-F5-H5</f>
        <v>3795891379</v>
      </c>
      <c r="H5" s="147">
        <v>818924478</v>
      </c>
      <c r="J5" s="68"/>
      <c r="L5" s="73"/>
    </row>
    <row r="6" spans="3:12" s="65" customFormat="1" ht="30" customHeight="1" x14ac:dyDescent="0.15">
      <c r="C6" s="69" t="s">
        <v>147</v>
      </c>
      <c r="D6" s="148">
        <v>209859645</v>
      </c>
      <c r="E6" s="149">
        <v>0</v>
      </c>
      <c r="F6" s="150">
        <v>168017902</v>
      </c>
      <c r="G6" s="147">
        <v>23049743</v>
      </c>
      <c r="H6" s="150">
        <v>18792000</v>
      </c>
      <c r="J6" s="68"/>
    </row>
    <row r="7" spans="3:12" s="65" customFormat="1" ht="30" customHeight="1" x14ac:dyDescent="0.15">
      <c r="C7" s="69" t="s">
        <v>148</v>
      </c>
      <c r="D7" s="148">
        <v>78859773</v>
      </c>
      <c r="E7" s="149">
        <v>0</v>
      </c>
      <c r="F7" s="150">
        <v>0</v>
      </c>
      <c r="G7" s="147">
        <v>78859773</v>
      </c>
      <c r="H7" s="150">
        <v>0</v>
      </c>
      <c r="J7" s="68"/>
    </row>
    <row r="8" spans="3:12" s="65" customFormat="1" ht="30" customHeight="1" x14ac:dyDescent="0.15">
      <c r="C8" s="67" t="s">
        <v>123</v>
      </c>
      <c r="D8" s="148">
        <v>0</v>
      </c>
      <c r="E8" s="149">
        <v>0</v>
      </c>
      <c r="F8" s="150">
        <v>0</v>
      </c>
      <c r="G8" s="150">
        <v>0</v>
      </c>
      <c r="H8" s="150">
        <v>0</v>
      </c>
      <c r="J8" s="68"/>
    </row>
    <row r="9" spans="3:12" s="65" customFormat="1" ht="30" customHeight="1" x14ac:dyDescent="0.15">
      <c r="C9" s="52" t="s">
        <v>13</v>
      </c>
      <c r="D9" s="151">
        <f>SUM(D5:D8)</f>
        <v>4997259623</v>
      </c>
      <c r="E9" s="152">
        <v>24342250</v>
      </c>
      <c r="F9" s="153">
        <v>237400000</v>
      </c>
      <c r="G9" s="153">
        <v>3897800895</v>
      </c>
      <c r="H9" s="153">
        <v>837716478</v>
      </c>
      <c r="J9" s="68"/>
    </row>
    <row r="10" spans="3:12" s="65" customFormat="1" ht="30" customHeight="1" x14ac:dyDescent="0.15">
      <c r="C10" s="124"/>
      <c r="D10" s="125"/>
      <c r="E10" s="126"/>
      <c r="F10" s="126"/>
      <c r="G10" s="126"/>
      <c r="H10" s="126"/>
      <c r="J10" s="68"/>
    </row>
    <row r="11" spans="3:12" s="70" customFormat="1" ht="36" customHeight="1" x14ac:dyDescent="0.15">
      <c r="J11" s="68"/>
    </row>
    <row r="12" spans="3:12" s="70" customFormat="1" ht="36" customHeight="1" x14ac:dyDescent="0.15">
      <c r="J12" s="68"/>
    </row>
    <row r="13" spans="3:12" s="70" customFormat="1" ht="36" customHeight="1" x14ac:dyDescent="0.15">
      <c r="J13" s="68"/>
    </row>
    <row r="14" spans="3:12" s="70" customFormat="1" ht="36" customHeight="1" x14ac:dyDescent="0.15">
      <c r="J14" s="68"/>
    </row>
    <row r="15" spans="3:12" s="70" customFormat="1" ht="36" customHeight="1" x14ac:dyDescent="0.15">
      <c r="J15" s="68"/>
    </row>
    <row r="16" spans="3:12" s="70" customFormat="1" ht="36" customHeight="1" x14ac:dyDescent="0.15">
      <c r="J16" s="68"/>
    </row>
    <row r="17" spans="1:10" s="70" customFormat="1" ht="21.75" customHeight="1" x14ac:dyDescent="0.15"/>
    <row r="18" spans="1:10" x14ac:dyDescent="0.15">
      <c r="A18" s="70"/>
      <c r="B18" s="70"/>
      <c r="C18" s="232"/>
      <c r="D18" s="233"/>
      <c r="E18" s="233"/>
      <c r="F18" s="233"/>
      <c r="G18" s="233"/>
      <c r="H18" s="233"/>
      <c r="I18" s="70"/>
      <c r="J18" s="70"/>
    </row>
    <row r="19" spans="1:10" x14ac:dyDescent="0.15">
      <c r="A19" s="70"/>
      <c r="B19" s="70"/>
      <c r="C19" s="71"/>
      <c r="D19" s="71"/>
      <c r="E19" s="71"/>
      <c r="F19" s="71"/>
      <c r="G19" s="71"/>
      <c r="H19" s="71"/>
      <c r="I19" s="70"/>
      <c r="J19" s="70"/>
    </row>
    <row r="20" spans="1:10" x14ac:dyDescent="0.15">
      <c r="C20" s="72"/>
      <c r="D20" s="71"/>
      <c r="E20" s="72"/>
      <c r="F20" s="72"/>
      <c r="G20" s="72"/>
      <c r="H20" s="72"/>
    </row>
    <row r="21" spans="1:10" x14ac:dyDescent="0.15">
      <c r="A21" s="66"/>
      <c r="B21" s="66"/>
      <c r="C21" s="66"/>
      <c r="D21" s="66"/>
      <c r="E21" s="66"/>
      <c r="F21" s="66"/>
      <c r="G21" s="66"/>
      <c r="H21" s="66"/>
      <c r="I21" s="66"/>
      <c r="J21" s="66"/>
    </row>
  </sheetData>
  <mergeCells count="6">
    <mergeCell ref="C18:H18"/>
    <mergeCell ref="C2:E2"/>
    <mergeCell ref="F2:H2"/>
    <mergeCell ref="C3:C4"/>
    <mergeCell ref="D3:D4"/>
    <mergeCell ref="E3:H3"/>
  </mergeCells>
  <phoneticPr fontId="4"/>
  <printOptions horizontalCentered="1"/>
  <pageMargins left="0.11811023622047245" right="0.11811023622047245" top="0.15748031496062992" bottom="0.15748031496062992" header="0.31496062992125984" footer="0.31496062992125984"/>
  <pageSetup paperSize="9" scale="13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view="pageBreakPreview" zoomScale="170" zoomScaleNormal="178" zoomScaleSheetLayoutView="170" workbookViewId="0"/>
  </sheetViews>
  <sheetFormatPr defaultRowHeight="13.5" x14ac:dyDescent="0.15"/>
  <cols>
    <col min="1" max="1" width="0.375" customWidth="1"/>
    <col min="2" max="2" width="20.625" customWidth="1"/>
    <col min="3" max="3" width="10.625" customWidth="1"/>
    <col min="4" max="4" width="0.375" customWidth="1"/>
  </cols>
  <sheetData>
    <row r="1" spans="1:3" ht="24.75" customHeight="1" x14ac:dyDescent="0.15"/>
    <row r="2" spans="1:3" ht="10.5" customHeight="1" x14ac:dyDescent="0.15">
      <c r="B2" s="239" t="s">
        <v>149</v>
      </c>
      <c r="C2" s="240"/>
    </row>
    <row r="3" spans="1:3" ht="9.75" customHeight="1" x14ac:dyDescent="0.15">
      <c r="B3" s="74" t="s">
        <v>150</v>
      </c>
      <c r="C3" s="75" t="s">
        <v>162</v>
      </c>
    </row>
    <row r="4" spans="1:3" ht="18.95" customHeight="1" x14ac:dyDescent="0.15">
      <c r="A4" s="3"/>
      <c r="B4" s="131" t="s">
        <v>35</v>
      </c>
      <c r="C4" s="131" t="s">
        <v>121</v>
      </c>
    </row>
    <row r="5" spans="1:3" ht="15" customHeight="1" x14ac:dyDescent="0.15">
      <c r="A5" s="3"/>
      <c r="B5" s="129" t="s">
        <v>151</v>
      </c>
      <c r="C5" s="144">
        <v>43427782</v>
      </c>
    </row>
    <row r="6" spans="1:3" ht="15" customHeight="1" x14ac:dyDescent="0.15">
      <c r="A6" s="3"/>
      <c r="B6" s="129" t="s">
        <v>152</v>
      </c>
      <c r="C6" s="144">
        <v>0</v>
      </c>
    </row>
    <row r="7" spans="1:3" ht="15" customHeight="1" x14ac:dyDescent="0.15">
      <c r="A7" s="3"/>
      <c r="B7" s="129" t="s">
        <v>153</v>
      </c>
      <c r="C7" s="144">
        <v>0</v>
      </c>
    </row>
    <row r="8" spans="1:3" ht="15" customHeight="1" x14ac:dyDescent="0.15">
      <c r="A8" s="3"/>
      <c r="B8" s="130" t="s">
        <v>9</v>
      </c>
      <c r="C8" s="144">
        <v>43427782</v>
      </c>
    </row>
    <row r="9" spans="1:3" ht="1.9" customHeight="1" x14ac:dyDescent="0.15"/>
  </sheetData>
  <mergeCells count="1">
    <mergeCell ref="B2:C2"/>
  </mergeCells>
  <phoneticPr fontId="4"/>
  <printOptions horizontalCentered="1"/>
  <pageMargins left="0.19685039370078741" right="0.19685039370078741" top="0.19685039370078741" bottom="0.15748031496062992" header="0.31496062992125984" footer="0.31496062992125984"/>
  <pageSetup paperSize="9" scale="3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投資及び出資金の明細</vt:lpstr>
      <vt:lpstr>基金の明細</vt:lpstr>
      <vt:lpstr>貸付金の明細</vt:lpstr>
      <vt:lpstr>未収金及び長期延滞債権の明細</vt:lpstr>
      <vt:lpstr>地方債（借入先別）の明細</vt:lpstr>
      <vt:lpstr>地方債（利率別など）の明細</vt:lpstr>
      <vt:lpstr>引当金の明細</vt:lpstr>
      <vt:lpstr>補助金等の明細</vt:lpstr>
      <vt:lpstr>財源明細の明細</vt:lpstr>
      <vt:lpstr>財源情報の明細</vt:lpstr>
      <vt:lpstr>資金の明細</vt:lpstr>
      <vt:lpstr>引当金の明細!Print_Area</vt:lpstr>
      <vt:lpstr>基金の明細!Print_Area</vt:lpstr>
      <vt:lpstr>財源情報の明細!Print_Area</vt:lpstr>
      <vt:lpstr>財源明細の明細!Print_Area</vt:lpstr>
      <vt:lpstr>貸付金の明細!Print_Area</vt:lpstr>
      <vt:lpstr>'地方債（借入先別）の明細'!Print_Area</vt:lpstr>
      <vt:lpstr>'地方債（利率別など）の明細'!Print_Area</vt:lpstr>
      <vt:lpstr>投資及び出資金の明細!Print_Area</vt:lpstr>
      <vt:lpstr>補助金等の明細!Print_Area</vt:lpstr>
      <vt:lpstr>未収金及び長期延滞債権の明細!Print_Area</vt:lpstr>
      <vt:lpstr>補助金等の明細!Print_Titles</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瀬村 義浩</cp:lastModifiedBy>
  <cp:lastPrinted>2017-09-09T08:16:02Z</cp:lastPrinted>
  <dcterms:created xsi:type="dcterms:W3CDTF">2014-03-27T08:10:30Z</dcterms:created>
  <dcterms:modified xsi:type="dcterms:W3CDTF">2018-12-06T01:55:25Z</dcterms:modified>
</cp:coreProperties>
</file>