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80" windowWidth="16605" windowHeight="7455"/>
  </bookViews>
  <sheets>
    <sheet name="投資及び出資金の明細" sheetId="8" r:id="rId1"/>
    <sheet name="基金の明細" sheetId="9" r:id="rId2"/>
    <sheet name="貸付金の明細" sheetId="10" r:id="rId3"/>
    <sheet name="未収金及び長期延滞債権の明細" sheetId="11" r:id="rId4"/>
    <sheet name="地方債（借入先別）の明細" sheetId="12" r:id="rId5"/>
    <sheet name="地方債（利率別など）の明細" sheetId="13" r:id="rId6"/>
    <sheet name="引当金の明細" sheetId="14" r:id="rId7"/>
    <sheet name="補助金等の明細" sheetId="15" r:id="rId8"/>
    <sheet name="財源明細の明細" sheetId="16" r:id="rId9"/>
    <sheet name="財源情報の明細" sheetId="17" r:id="rId10"/>
    <sheet name="資金の明細" sheetId="18" r:id="rId11"/>
  </sheets>
  <definedNames>
    <definedName name="_xlnm.Print_Area" localSheetId="6">引当金の明細!$A$1:$H$12</definedName>
    <definedName name="_xlnm.Print_Area" localSheetId="1">基金の明細!$B$1:$L$11</definedName>
    <definedName name="_xlnm.Print_Area" localSheetId="9">財源情報の明細!$B$1:$I$14</definedName>
    <definedName name="_xlnm.Print_Area" localSheetId="8">財源明細の明細!$A$1:$G$14</definedName>
    <definedName name="_xlnm.Print_Area" localSheetId="2">貸付金の明細!$B$1:$I$24</definedName>
    <definedName name="_xlnm.Print_Area" localSheetId="4">'地方債（借入先別）の明細'!$A$1:$M$21</definedName>
    <definedName name="_xlnm.Print_Area" localSheetId="5">'地方債（利率別など）の明細'!$B$1:$M$20</definedName>
    <definedName name="_xlnm.Print_Area" localSheetId="0">投資及び出資金の明細!$B$1:$N$21</definedName>
    <definedName name="_xlnm.Print_Area" localSheetId="7">補助金等の明細!$A$1:$H$64</definedName>
    <definedName name="_xlnm.Print_Area" localSheetId="3">未収金及び長期延滞債権の明細!$B$1:$I$21</definedName>
    <definedName name="_xlnm.Print_Titles" localSheetId="7">補助金等の明細!$3:$4</definedName>
  </definedNames>
  <calcPr calcId="162913"/>
</workbook>
</file>

<file path=xl/calcChain.xml><?xml version="1.0" encoding="utf-8"?>
<calcChain xmlns="http://schemas.openxmlformats.org/spreadsheetml/2006/main">
  <c r="G5" i="17" l="1"/>
  <c r="D9" i="17" l="1"/>
  <c r="F62" i="15" l="1"/>
  <c r="F63" i="15" s="1"/>
  <c r="F11" i="16"/>
  <c r="F8" i="16"/>
  <c r="F12" i="16" s="1"/>
  <c r="F13" i="16" s="1"/>
  <c r="F6" i="16"/>
  <c r="H7" i="9"/>
  <c r="I7" i="9" s="1"/>
  <c r="H6" i="9"/>
  <c r="I6" i="9" s="1"/>
  <c r="H5" i="9"/>
  <c r="I5" i="9" s="1"/>
  <c r="G6" i="14" l="1"/>
  <c r="G5" i="14"/>
  <c r="F7" i="14"/>
  <c r="E7" i="14"/>
  <c r="D7" i="14"/>
  <c r="C7" i="14"/>
  <c r="G7" i="14" l="1"/>
  <c r="H20" i="11" l="1"/>
  <c r="H23" i="10"/>
  <c r="G23" i="10"/>
  <c r="F23" i="10"/>
  <c r="E23" i="10"/>
  <c r="D23" i="10"/>
  <c r="I8" i="9" l="1"/>
  <c r="H8" i="9"/>
  <c r="G8" i="9"/>
  <c r="F8" i="9"/>
  <c r="E8" i="9"/>
  <c r="D8" i="9"/>
  <c r="M19" i="8" l="1"/>
  <c r="L19" i="8"/>
  <c r="K19" i="8"/>
  <c r="J19" i="8"/>
  <c r="I19" i="8"/>
  <c r="H19" i="8"/>
  <c r="G19" i="8"/>
  <c r="F19" i="8"/>
  <c r="E19" i="8"/>
  <c r="D19" i="8"/>
  <c r="L13" i="8"/>
  <c r="K13" i="8"/>
  <c r="J13" i="8"/>
  <c r="I13" i="8"/>
  <c r="H13" i="8"/>
  <c r="G13" i="8"/>
  <c r="F13" i="8"/>
  <c r="E13" i="8"/>
  <c r="D13" i="8"/>
  <c r="J7" i="8"/>
  <c r="I7" i="8"/>
  <c r="H7" i="8"/>
  <c r="G7" i="8"/>
  <c r="F7" i="8"/>
  <c r="E7" i="8"/>
  <c r="D7" i="8"/>
</calcChain>
</file>

<file path=xl/sharedStrings.xml><?xml version="1.0" encoding="utf-8"?>
<sst xmlns="http://schemas.openxmlformats.org/spreadsheetml/2006/main" count="426" uniqueCount="278">
  <si>
    <t>金額</t>
    <rPh sb="0" eb="2">
      <t>キンガク</t>
    </rPh>
    <phoneticPr fontId="4"/>
  </si>
  <si>
    <t>土地</t>
    <rPh sb="0" eb="2">
      <t>トチ</t>
    </rPh>
    <phoneticPr fontId="4"/>
  </si>
  <si>
    <t>その他</t>
    <rPh sb="2" eb="3">
      <t>ホカ</t>
    </rPh>
    <phoneticPr fontId="4"/>
  </si>
  <si>
    <t>有価証券</t>
    <rPh sb="0" eb="2">
      <t>ユウカ</t>
    </rPh>
    <rPh sb="2" eb="4">
      <t>ショウケン</t>
    </rPh>
    <phoneticPr fontId="4"/>
  </si>
  <si>
    <t>長期貸付金</t>
    <rPh sb="0" eb="2">
      <t>チョウキ</t>
    </rPh>
    <rPh sb="2" eb="5">
      <t>カシツケキン</t>
    </rPh>
    <phoneticPr fontId="4"/>
  </si>
  <si>
    <t>減債基金</t>
    <rPh sb="0" eb="2">
      <t>ゲンサイ</t>
    </rPh>
    <rPh sb="2" eb="4">
      <t>キキン</t>
    </rPh>
    <phoneticPr fontId="4"/>
  </si>
  <si>
    <t>現金預金</t>
    <rPh sb="0" eb="2">
      <t>ゲンキン</t>
    </rPh>
    <rPh sb="2" eb="4">
      <t>ヨキン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</si>
  <si>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</si>
  <si>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</si>
  <si>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合計</t>
    <rPh sb="0" eb="2">
      <t>ゴウケイ</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</si>
  <si>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</si>
  <si>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</si>
  <si>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区分</t>
    <rPh sb="0" eb="2">
      <t>クブン</t>
    </rPh>
    <phoneticPr fontId="9"/>
  </si>
  <si>
    <t>合計</t>
    <rPh sb="0" eb="2">
      <t>ゴウケイ</t>
    </rPh>
    <phoneticPr fontId="9"/>
  </si>
  <si>
    <t>市場価格のあるもの</t>
    <rPh sb="0" eb="2">
      <t>シジョウ</t>
    </rPh>
    <rPh sb="2" eb="4">
      <t>カカク</t>
    </rPh>
    <phoneticPr fontId="9"/>
  </si>
  <si>
    <t>銘柄名</t>
    <rPh sb="0" eb="2">
      <t>メイガラ</t>
    </rPh>
    <rPh sb="2" eb="3">
      <t>メイ</t>
    </rPh>
    <phoneticPr fontId="4"/>
  </si>
  <si>
    <t xml:space="preserve">
株数・口数など
（A）</t>
    <rPh sb="1" eb="3">
      <t>カブスウ</t>
    </rPh>
    <rPh sb="4" eb="5">
      <t>クチ</t>
    </rPh>
    <rPh sb="5" eb="6">
      <t>スウ</t>
    </rPh>
    <phoneticPr fontId="4"/>
  </si>
  <si>
    <t xml:space="preserve">
時価単価
（B）</t>
    <rPh sb="1" eb="3">
      <t>ジカ</t>
    </rPh>
    <rPh sb="3" eb="5">
      <t>タンカ</t>
    </rPh>
    <phoneticPr fontId="4"/>
  </si>
  <si>
    <t>貸借対照表計上額
（A）×（B)
（C)</t>
    <rPh sb="0" eb="2">
      <t>タイシャク</t>
    </rPh>
    <rPh sb="2" eb="5">
      <t>タイショウヒョウ</t>
    </rPh>
    <rPh sb="5" eb="8">
      <t>ケイジョウガク</t>
    </rPh>
    <phoneticPr fontId="4"/>
  </si>
  <si>
    <t xml:space="preserve">
取得単価
（D)</t>
    <rPh sb="1" eb="3">
      <t>シュトク</t>
    </rPh>
    <rPh sb="3" eb="5">
      <t>タンカ</t>
    </rPh>
    <phoneticPr fontId="4"/>
  </si>
  <si>
    <t>取得原価
（A）×（D)
（E)</t>
    <rPh sb="0" eb="2">
      <t>シュトク</t>
    </rPh>
    <rPh sb="2" eb="4">
      <t>ゲンカ</t>
    </rPh>
    <phoneticPr fontId="9"/>
  </si>
  <si>
    <t>評価差額
（C）－（E)
（F)</t>
    <rPh sb="0" eb="2">
      <t>ヒョウカ</t>
    </rPh>
    <rPh sb="2" eb="4">
      <t>サガク</t>
    </rPh>
    <phoneticPr fontId="9"/>
  </si>
  <si>
    <t>（参考）財産に関する
調書記載額</t>
    <rPh sb="1" eb="3">
      <t>サンコウ</t>
    </rPh>
    <rPh sb="4" eb="6">
      <t>ザイサン</t>
    </rPh>
    <rPh sb="7" eb="8">
      <t>カン</t>
    </rPh>
    <rPh sb="11" eb="13">
      <t>チョウショ</t>
    </rPh>
    <rPh sb="13" eb="15">
      <t>キサイ</t>
    </rPh>
    <rPh sb="15" eb="16">
      <t>ガク</t>
    </rPh>
    <phoneticPr fontId="9"/>
  </si>
  <si>
    <t>相手先名</t>
    <rPh sb="0" eb="3">
      <t>アイテサキ</t>
    </rPh>
    <rPh sb="3" eb="4">
      <t>メイ</t>
    </rPh>
    <phoneticPr fontId="4"/>
  </si>
  <si>
    <t>出資金額
（貸借対照表計上額）
（A)</t>
    <rPh sb="0" eb="2">
      <t>シュッシ</t>
    </rPh>
    <rPh sb="2" eb="4">
      <t>キンガク</t>
    </rPh>
    <rPh sb="6" eb="8">
      <t>タイシャク</t>
    </rPh>
    <rPh sb="8" eb="11">
      <t>タイショウヒョウ</t>
    </rPh>
    <rPh sb="11" eb="14">
      <t>ケイジョウガク</t>
    </rPh>
    <phoneticPr fontId="4"/>
  </si>
  <si>
    <t xml:space="preserve">
資産
（B)</t>
    <rPh sb="1" eb="3">
      <t>シサン</t>
    </rPh>
    <phoneticPr fontId="4"/>
  </si>
  <si>
    <t xml:space="preserve">
負債
（C)</t>
    <rPh sb="1" eb="3">
      <t>フサイ</t>
    </rPh>
    <phoneticPr fontId="4"/>
  </si>
  <si>
    <t>純資産額
（B）－（C)
（D)</t>
    <rPh sb="0" eb="3">
      <t>ジュンシサン</t>
    </rPh>
    <rPh sb="3" eb="4">
      <t>ガク</t>
    </rPh>
    <phoneticPr fontId="4"/>
  </si>
  <si>
    <t xml:space="preserve">
資本金
（E)</t>
    <rPh sb="1" eb="4">
      <t>シホンキン</t>
    </rPh>
    <phoneticPr fontId="4"/>
  </si>
  <si>
    <t>出資割合（％）
（A）/（E)
（F)</t>
    <rPh sb="0" eb="2">
      <t>シュッシ</t>
    </rPh>
    <rPh sb="2" eb="4">
      <t>ワリアイ</t>
    </rPh>
    <phoneticPr fontId="4"/>
  </si>
  <si>
    <t>実質価額
（D)×（F)
（G)</t>
    <rPh sb="0" eb="2">
      <t>ジッシツ</t>
    </rPh>
    <rPh sb="2" eb="4">
      <t>カガク</t>
    </rPh>
    <phoneticPr fontId="9"/>
  </si>
  <si>
    <t>投資損失引当金
計上額
（H)</t>
    <rPh sb="0" eb="2">
      <t>トウシ</t>
    </rPh>
    <rPh sb="2" eb="4">
      <t>ソンシツ</t>
    </rPh>
    <rPh sb="4" eb="7">
      <t>ヒキアテキン</t>
    </rPh>
    <rPh sb="8" eb="11">
      <t>ケイジョウガク</t>
    </rPh>
    <phoneticPr fontId="9"/>
  </si>
  <si>
    <t xml:space="preserve">
出資金額
（A)</t>
    <rPh sb="1" eb="3">
      <t>シュッシ</t>
    </rPh>
    <rPh sb="3" eb="5">
      <t>キンガク</t>
    </rPh>
    <phoneticPr fontId="4"/>
  </si>
  <si>
    <t xml:space="preserve">
強制評価減
（H)</t>
    <rPh sb="1" eb="3">
      <t>キョウセイ</t>
    </rPh>
    <rPh sb="3" eb="5">
      <t>ヒョウカ</t>
    </rPh>
    <rPh sb="5" eb="6">
      <t>ゲン</t>
    </rPh>
    <phoneticPr fontId="9"/>
  </si>
  <si>
    <t>貸借対照表計上額
（Ａ）－（Ｈ）
（Ｉ）</t>
    <rPh sb="0" eb="2">
      <t>タイシャク</t>
    </rPh>
    <rPh sb="2" eb="5">
      <t>タイショウヒョウ</t>
    </rPh>
    <rPh sb="5" eb="8">
      <t>ケイジョウガク</t>
    </rPh>
    <phoneticPr fontId="9"/>
  </si>
  <si>
    <t>種類</t>
    <rPh sb="0" eb="2">
      <t>シュルイ</t>
    </rPh>
    <phoneticPr fontId="4"/>
  </si>
  <si>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</si>
  <si>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</si>
  <si>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相手先名または種別</t>
    <rPh sb="0" eb="3">
      <t>アイテサキ</t>
    </rPh>
    <rPh sb="3" eb="4">
      <t>メイ</t>
    </rPh>
    <rPh sb="7" eb="9">
      <t>シュベツ</t>
    </rPh>
    <phoneticPr fontId="4"/>
  </si>
  <si>
    <t>（参考）
貸付金計</t>
    <rPh sb="1" eb="3">
      <t>サンコウ</t>
    </rPh>
    <rPh sb="5" eb="8">
      <t>カシツケキン</t>
    </rPh>
    <rPh sb="8" eb="9">
      <t>ケイ</t>
    </rPh>
    <phoneticPr fontId="4"/>
  </si>
  <si>
    <t>貸借対照表計上額</t>
    <rPh sb="0" eb="2">
      <t>タイシャク</t>
    </rPh>
    <rPh sb="2" eb="5">
      <t>タイショウヒョウ</t>
    </rPh>
    <rPh sb="5" eb="8">
      <t>ケイジョウガク</t>
    </rPh>
    <phoneticPr fontId="9"/>
  </si>
  <si>
    <t>徴収不能引当金
計上額</t>
    <rPh sb="0" eb="2">
      <t>チョウシュウ</t>
    </rPh>
    <rPh sb="2" eb="4">
      <t>フノウ</t>
    </rPh>
    <rPh sb="4" eb="7">
      <t>ヒキアテキン</t>
    </rPh>
    <rPh sb="8" eb="11">
      <t>ケイジョウガク</t>
    </rPh>
    <phoneticPr fontId="9"/>
  </si>
  <si>
    <t>地方公営事業</t>
    <rPh sb="0" eb="2">
      <t>チホウ</t>
    </rPh>
    <rPh sb="2" eb="4">
      <t>コウエイ</t>
    </rPh>
    <rPh sb="4" eb="6">
      <t>ジギョウ</t>
    </rPh>
    <phoneticPr fontId="9"/>
  </si>
  <si>
    <t>　　病院</t>
    <rPh sb="2" eb="4">
      <t>ビョウイン</t>
    </rPh>
    <phoneticPr fontId="9"/>
  </si>
  <si>
    <t>一部事務組合・広域連合</t>
    <rPh sb="0" eb="2">
      <t>イチブ</t>
    </rPh>
    <rPh sb="2" eb="4">
      <t>ジム</t>
    </rPh>
    <rPh sb="4" eb="6">
      <t>クミアイ</t>
    </rPh>
    <rPh sb="7" eb="9">
      <t>コウイキ</t>
    </rPh>
    <rPh sb="9" eb="11">
      <t>レンゴウ</t>
    </rPh>
    <phoneticPr fontId="4"/>
  </si>
  <si>
    <t>　　○○組合</t>
    <rPh sb="4" eb="6">
      <t>クミアイ</t>
    </rPh>
    <phoneticPr fontId="9"/>
  </si>
  <si>
    <t>地方独立行政法人</t>
    <rPh sb="0" eb="2">
      <t>チホウ</t>
    </rPh>
    <rPh sb="2" eb="4">
      <t>ドクリツ</t>
    </rPh>
    <rPh sb="4" eb="6">
      <t>ギョウセイ</t>
    </rPh>
    <rPh sb="6" eb="8">
      <t>ホウジン</t>
    </rPh>
    <phoneticPr fontId="9"/>
  </si>
  <si>
    <t>　　○○大学</t>
    <rPh sb="4" eb="6">
      <t>ダイガク</t>
    </rPh>
    <phoneticPr fontId="9"/>
  </si>
  <si>
    <t>地方三公社</t>
    <rPh sb="0" eb="2">
      <t>チホウ</t>
    </rPh>
    <rPh sb="2" eb="5">
      <t>サンコウシャ</t>
    </rPh>
    <phoneticPr fontId="9"/>
  </si>
  <si>
    <t>　　○○土地開発公社</t>
    <rPh sb="4" eb="6">
      <t>トチ</t>
    </rPh>
    <rPh sb="6" eb="8">
      <t>カイハツ</t>
    </rPh>
    <rPh sb="8" eb="10">
      <t>コウシャ</t>
    </rPh>
    <phoneticPr fontId="9"/>
  </si>
  <si>
    <t>第三セクター等</t>
    <rPh sb="0" eb="1">
      <t>ダイ</t>
    </rPh>
    <rPh sb="1" eb="2">
      <t>サン</t>
    </rPh>
    <rPh sb="6" eb="7">
      <t>ナド</t>
    </rPh>
    <phoneticPr fontId="9"/>
  </si>
  <si>
    <t>　　（株）○○清掃サービス</t>
    <rPh sb="3" eb="4">
      <t>カブ</t>
    </rPh>
    <rPh sb="7" eb="9">
      <t>セイソウ</t>
    </rPh>
    <phoneticPr fontId="9"/>
  </si>
  <si>
    <t>その他の貸付金</t>
    <rPh sb="2" eb="3">
      <t>タ</t>
    </rPh>
    <rPh sb="4" eb="7">
      <t>カシツケキン</t>
    </rPh>
    <phoneticPr fontId="9"/>
  </si>
  <si>
    <t>　　○○貸付金</t>
    <rPh sb="4" eb="7">
      <t>カシツケキン</t>
    </rPh>
    <phoneticPr fontId="9"/>
  </si>
  <si>
    <t>　　・・・・</t>
    <phoneticPr fontId="9"/>
  </si>
  <si>
    <t>⑥長期延滞債権の明細</t>
    <rPh sb="1" eb="3">
      <t>チョウキ</t>
    </rPh>
    <rPh sb="3" eb="5">
      <t>エンタイ</t>
    </rPh>
    <rPh sb="5" eb="7">
      <t>サイケン</t>
    </rPh>
    <rPh sb="8" eb="10">
      <t>メイサイ</t>
    </rPh>
    <phoneticPr fontId="9"/>
  </si>
  <si>
    <t>⑦未収金の明細</t>
    <rPh sb="1" eb="4">
      <t>ミシュウキン</t>
    </rPh>
    <rPh sb="5" eb="7">
      <t>メイサイ</t>
    </rPh>
    <phoneticPr fontId="9"/>
  </si>
  <si>
    <t>貸借対照表計上額</t>
    <rPh sb="0" eb="2">
      <t>タイシャク</t>
    </rPh>
    <rPh sb="2" eb="5">
      <t>タイショウヒョウ</t>
    </rPh>
    <rPh sb="5" eb="8">
      <t>ケイジョウガク</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</si>
  <si>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</si>
  <si>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</si>
  <si>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第三セクター等</t>
    <rPh sb="0" eb="1">
      <t>ダイ</t>
    </rPh>
    <rPh sb="1" eb="2">
      <t>サン</t>
    </rPh>
    <rPh sb="6" eb="7">
      <t>ナド</t>
    </rPh>
    <phoneticPr fontId="4"/>
  </si>
  <si>
    <t>　　（株）○○</t>
    <rPh sb="3" eb="4">
      <t>カブ</t>
    </rPh>
    <phoneticPr fontId="4"/>
  </si>
  <si>
    <t>　　・・・・・</t>
    <phoneticPr fontId="4"/>
  </si>
  <si>
    <t>　　○○貸付金</t>
    <rPh sb="4" eb="6">
      <t>カシツケ</t>
    </rPh>
    <rPh sb="6" eb="7">
      <t>キン</t>
    </rPh>
    <phoneticPr fontId="4"/>
  </si>
  <si>
    <t>小計</t>
    <rPh sb="0" eb="2">
      <t>ショウケイ</t>
    </rPh>
    <phoneticPr fontId="9"/>
  </si>
  <si>
    <t>【未収金】</t>
    <rPh sb="1" eb="4">
      <t>ミシュウキン</t>
    </rPh>
    <phoneticPr fontId="4"/>
  </si>
  <si>
    <t>税等未収金</t>
    <rPh sb="0" eb="1">
      <t>ゼイ</t>
    </rPh>
    <rPh sb="1" eb="2">
      <t>ナド</t>
    </rPh>
    <rPh sb="2" eb="5">
      <t>ミシュウキン</t>
    </rPh>
    <phoneticPr fontId="9"/>
  </si>
  <si>
    <t>　　固定資産税</t>
    <rPh sb="2" eb="4">
      <t>コテイ</t>
    </rPh>
    <rPh sb="4" eb="7">
      <t>シサンゼイ</t>
    </rPh>
    <phoneticPr fontId="9"/>
  </si>
  <si>
    <t>その他の未収金</t>
    <rPh sb="2" eb="3">
      <t>タ</t>
    </rPh>
    <rPh sb="4" eb="7">
      <t>ミシュウキン</t>
    </rPh>
    <phoneticPr fontId="9"/>
  </si>
  <si>
    <t>　　使用料・手数料</t>
    <rPh sb="2" eb="5">
      <t>シヨウリョウ</t>
    </rPh>
    <rPh sb="6" eb="9">
      <t>テスウリョウ</t>
    </rPh>
    <phoneticPr fontId="9"/>
  </si>
  <si>
    <t>（２）負債項目の明細</t>
    <rPh sb="3" eb="5">
      <t>フサイ</t>
    </rPh>
    <rPh sb="5" eb="7">
      <t>コウモク</t>
    </rPh>
    <rPh sb="8" eb="10">
      <t>メイサイ</t>
    </rPh>
    <phoneticPr fontId="9"/>
  </si>
  <si>
    <t>①地方債（借入先別）の明細</t>
    <rPh sb="1" eb="4">
      <t>チホウサイ</t>
    </rPh>
    <rPh sb="5" eb="8">
      <t>カリイレサキ</t>
    </rPh>
    <rPh sb="8" eb="9">
      <t>ベツ</t>
    </rPh>
    <rPh sb="11" eb="13">
      <t>メイサイ</t>
    </rPh>
    <phoneticPr fontId="9"/>
  </si>
  <si>
    <t>地方債残高</t>
    <rPh sb="0" eb="3">
      <t>チホウサイ</t>
    </rPh>
    <rPh sb="3" eb="5">
      <t>ザンダカ</t>
    </rPh>
    <phoneticPr fontId="20"/>
  </si>
  <si>
    <t>政府資金</t>
    <rPh sb="0" eb="2">
      <t>セイフ</t>
    </rPh>
    <rPh sb="2" eb="4">
      <t>シキン</t>
    </rPh>
    <phoneticPr fontId="20"/>
  </si>
  <si>
    <t>地方公共団体
金融機構</t>
    <rPh sb="0" eb="2">
      <t>チホウ</t>
    </rPh>
    <rPh sb="2" eb="4">
      <t>コウキョウ</t>
    </rPh>
    <rPh sb="4" eb="6">
      <t>ダンタイ</t>
    </rPh>
    <rPh sb="7" eb="9">
      <t>キンユウ</t>
    </rPh>
    <rPh sb="9" eb="11">
      <t>キコウ</t>
    </rPh>
    <phoneticPr fontId="20"/>
  </si>
  <si>
    <t>市中銀行</t>
    <rPh sb="0" eb="2">
      <t>シチュウ</t>
    </rPh>
    <rPh sb="2" eb="4">
      <t>ギンコウ</t>
    </rPh>
    <phoneticPr fontId="20"/>
  </si>
  <si>
    <t>その他の
金融機関</t>
    <rPh sb="2" eb="3">
      <t>タ</t>
    </rPh>
    <rPh sb="5" eb="7">
      <t>キンユウ</t>
    </rPh>
    <rPh sb="7" eb="9">
      <t>キカン</t>
    </rPh>
    <phoneticPr fontId="20"/>
  </si>
  <si>
    <t>市場公募債</t>
    <rPh sb="0" eb="2">
      <t>シジョウ</t>
    </rPh>
    <rPh sb="2" eb="5">
      <t>コウボサイ</t>
    </rPh>
    <phoneticPr fontId="20"/>
  </si>
  <si>
    <t>その他</t>
    <rPh sb="2" eb="3">
      <t>タ</t>
    </rPh>
    <phoneticPr fontId="20"/>
  </si>
  <si>
    <t>うち1年内償還予定</t>
    <rPh sb="3" eb="5">
      <t>ネンナイ</t>
    </rPh>
    <rPh sb="5" eb="7">
      <t>ショウカン</t>
    </rPh>
    <rPh sb="7" eb="9">
      <t>ヨテイ</t>
    </rPh>
    <phoneticPr fontId="4"/>
  </si>
  <si>
    <t>うち共同発行債</t>
    <rPh sb="2" eb="4">
      <t>キョウドウ</t>
    </rPh>
    <rPh sb="4" eb="6">
      <t>ハッコウ</t>
    </rPh>
    <rPh sb="6" eb="7">
      <t>サイ</t>
    </rPh>
    <phoneticPr fontId="4"/>
  </si>
  <si>
    <t>うち住民公募債</t>
    <rPh sb="2" eb="4">
      <t>ジュウミン</t>
    </rPh>
    <rPh sb="4" eb="7">
      <t>コウボサイ</t>
    </rPh>
    <phoneticPr fontId="4"/>
  </si>
  <si>
    <t>【通常分】</t>
    <rPh sb="1" eb="3">
      <t>ツウジョウ</t>
    </rPh>
    <rPh sb="3" eb="4">
      <t>ブン</t>
    </rPh>
    <phoneticPr fontId="9"/>
  </si>
  <si>
    <t>　　一般公共事業</t>
    <rPh sb="2" eb="4">
      <t>イッパン</t>
    </rPh>
    <rPh sb="4" eb="6">
      <t>コウキョウ</t>
    </rPh>
    <rPh sb="6" eb="8">
      <t>ジギョウ</t>
    </rPh>
    <phoneticPr fontId="9"/>
  </si>
  <si>
    <t>　　公営住宅建設</t>
    <rPh sb="2" eb="4">
      <t>コウエイ</t>
    </rPh>
    <rPh sb="4" eb="6">
      <t>ジュウタク</t>
    </rPh>
    <rPh sb="6" eb="8">
      <t>ケンセツ</t>
    </rPh>
    <phoneticPr fontId="9"/>
  </si>
  <si>
    <t>　　災害復旧</t>
    <rPh sb="2" eb="4">
      <t>サイガイ</t>
    </rPh>
    <rPh sb="4" eb="6">
      <t>フッキュウ</t>
    </rPh>
    <phoneticPr fontId="9"/>
  </si>
  <si>
    <t>　　教育・福祉施設</t>
    <rPh sb="2" eb="4">
      <t>キョウイク</t>
    </rPh>
    <rPh sb="5" eb="7">
      <t>フクシ</t>
    </rPh>
    <rPh sb="7" eb="9">
      <t>シセツ</t>
    </rPh>
    <phoneticPr fontId="9"/>
  </si>
  <si>
    <t>　　一般単独事業</t>
    <rPh sb="2" eb="4">
      <t>イッパン</t>
    </rPh>
    <rPh sb="4" eb="6">
      <t>タンドク</t>
    </rPh>
    <rPh sb="6" eb="8">
      <t>ジギョウ</t>
    </rPh>
    <phoneticPr fontId="9"/>
  </si>
  <si>
    <t>　　その他</t>
    <rPh sb="4" eb="5">
      <t>ホカ</t>
    </rPh>
    <phoneticPr fontId="9"/>
  </si>
  <si>
    <t>【特別分】</t>
    <rPh sb="1" eb="3">
      <t>トクベツ</t>
    </rPh>
    <rPh sb="3" eb="4">
      <t>ブン</t>
    </rPh>
    <phoneticPr fontId="9"/>
  </si>
  <si>
    <t>　　臨時財政対策債</t>
    <rPh sb="2" eb="4">
      <t>リンジ</t>
    </rPh>
    <rPh sb="4" eb="6">
      <t>ザイセイ</t>
    </rPh>
    <rPh sb="6" eb="8">
      <t>タイサク</t>
    </rPh>
    <rPh sb="8" eb="9">
      <t>サイ</t>
    </rPh>
    <phoneticPr fontId="21"/>
  </si>
  <si>
    <t>　　減税補てん債</t>
    <rPh sb="2" eb="4">
      <t>ゲンゼイ</t>
    </rPh>
    <rPh sb="4" eb="5">
      <t>ホ</t>
    </rPh>
    <rPh sb="7" eb="8">
      <t>サイ</t>
    </rPh>
    <phoneticPr fontId="21"/>
  </si>
  <si>
    <t>　　退職手当債</t>
    <rPh sb="2" eb="4">
      <t>タイショク</t>
    </rPh>
    <rPh sb="4" eb="6">
      <t>テアテ</t>
    </rPh>
    <rPh sb="6" eb="7">
      <t>サイ</t>
    </rPh>
    <phoneticPr fontId="21"/>
  </si>
  <si>
    <t>　　その他</t>
    <rPh sb="4" eb="5">
      <t>タ</t>
    </rPh>
    <phoneticPr fontId="21"/>
  </si>
  <si>
    <t>②地方債（利率別）の明細</t>
    <rPh sb="1" eb="4">
      <t>チホウサイ</t>
    </rPh>
    <rPh sb="5" eb="7">
      <t>リリツ</t>
    </rPh>
    <rPh sb="7" eb="8">
      <t>ベツ</t>
    </rPh>
    <rPh sb="10" eb="12">
      <t>メイサイ</t>
    </rPh>
    <phoneticPr fontId="4"/>
  </si>
  <si>
    <t>1.5％以下</t>
    <rPh sb="4" eb="6">
      <t>イカ</t>
    </rPh>
    <phoneticPr fontId="20"/>
  </si>
  <si>
    <t>1.5％超
2.0％以下</t>
    <rPh sb="4" eb="5">
      <t>チョウ</t>
    </rPh>
    <rPh sb="10" eb="12">
      <t>イカ</t>
    </rPh>
    <phoneticPr fontId="20"/>
  </si>
  <si>
    <t>2.0％超
2.5％以下</t>
    <rPh sb="4" eb="5">
      <t>チョウ</t>
    </rPh>
    <rPh sb="10" eb="12">
      <t>イカ</t>
    </rPh>
    <phoneticPr fontId="20"/>
  </si>
  <si>
    <t>2.5％超
3.0％以下</t>
    <rPh sb="4" eb="5">
      <t>チョウ</t>
    </rPh>
    <rPh sb="10" eb="12">
      <t>イカ</t>
    </rPh>
    <phoneticPr fontId="20"/>
  </si>
  <si>
    <t>3.0％超
3.5％以下</t>
    <rPh sb="4" eb="5">
      <t>チョウ</t>
    </rPh>
    <rPh sb="10" eb="12">
      <t>イカ</t>
    </rPh>
    <phoneticPr fontId="20"/>
  </si>
  <si>
    <t>3.5％超
4.0％以下</t>
    <rPh sb="4" eb="5">
      <t>チョウ</t>
    </rPh>
    <rPh sb="10" eb="12">
      <t>イカ</t>
    </rPh>
    <phoneticPr fontId="20"/>
  </si>
  <si>
    <t>4.0％超</t>
    <rPh sb="4" eb="5">
      <t>チョウ</t>
    </rPh>
    <phoneticPr fontId="20"/>
  </si>
  <si>
    <t>（参考）
加重平均
利率</t>
    <rPh sb="1" eb="3">
      <t>サンコウ</t>
    </rPh>
    <rPh sb="5" eb="7">
      <t>カジュウ</t>
    </rPh>
    <rPh sb="7" eb="9">
      <t>ヘイキン</t>
    </rPh>
    <rPh sb="10" eb="12">
      <t>リリツ</t>
    </rPh>
    <phoneticPr fontId="20"/>
  </si>
  <si>
    <t>③地方債（返済期間別）の明細</t>
    <rPh sb="1" eb="4">
      <t>チホウサイ</t>
    </rPh>
    <rPh sb="5" eb="7">
      <t>ヘンサイ</t>
    </rPh>
    <rPh sb="7" eb="9">
      <t>キカン</t>
    </rPh>
    <rPh sb="9" eb="10">
      <t>ベツ</t>
    </rPh>
    <rPh sb="12" eb="14">
      <t>メイサイ</t>
    </rPh>
    <phoneticPr fontId="4"/>
  </si>
  <si>
    <t>１年以内</t>
    <rPh sb="1" eb="2">
      <t>ネン</t>
    </rPh>
    <rPh sb="2" eb="4">
      <t>イナイ</t>
    </rPh>
    <phoneticPr fontId="4"/>
  </si>
  <si>
    <t>１年超
２年以内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</si>
  <si>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</si>
  <si>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</si>
  <si>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４年超
５年以内</t>
    <rPh sb="1" eb="2">
      <t>ネン</t>
    </rPh>
    <rPh sb="2" eb="3">
      <t>チョウ</t>
    </rPh>
    <rPh sb="5" eb="6">
      <t>ネン</t>
    </rPh>
    <rPh sb="6" eb="8">
      <t>イナイ</t>
    </rPh>
    <phoneticPr fontId="4"/>
  </si>
  <si>
    <t>５年超
10年以内</t>
    <rPh sb="1" eb="2">
      <t>ネン</t>
    </rPh>
    <rPh sb="2" eb="3">
      <t>チョウ</t>
    </rPh>
    <rPh sb="6" eb="7">
      <t>ネン</t>
    </rPh>
    <rPh sb="7" eb="9">
      <t>イナイ</t>
    </rPh>
    <phoneticPr fontId="4"/>
  </si>
  <si>
    <t>10年超
15年以内</t>
    <rPh sb="2" eb="3">
      <t>ネン</t>
    </rPh>
    <rPh sb="3" eb="4">
      <t>チョウ</t>
    </rPh>
    <rPh sb="7" eb="8">
      <t>ネン</t>
    </rPh>
    <rPh sb="8" eb="10">
      <t>イナイ</t>
    </rPh>
    <phoneticPr fontId="4"/>
  </si>
  <si>
    <t>15年超
20年以内</t>
    <rPh sb="2" eb="3">
      <t>ネン</t>
    </rPh>
    <rPh sb="3" eb="4">
      <t>チョウ</t>
    </rPh>
    <rPh sb="7" eb="8">
      <t>ネン</t>
    </rPh>
    <rPh sb="8" eb="10">
      <t>イナイ</t>
    </rPh>
    <phoneticPr fontId="4"/>
  </si>
  <si>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</si>
  <si>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</si>
  <si>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20"/>
  </si>
  <si>
    <t>契約条項の概要</t>
    <rPh sb="0" eb="2">
      <t>ケイヤク</t>
    </rPh>
    <rPh sb="2" eb="4">
      <t>ジョウコウ</t>
    </rPh>
    <rPh sb="5" eb="7">
      <t>ガイヨウ</t>
    </rPh>
    <phoneticPr fontId="20"/>
  </si>
  <si>
    <t>⑤引当金の明細</t>
    <rPh sb="1" eb="4">
      <t>ヒキアテキン</t>
    </rPh>
    <rPh sb="5" eb="7">
      <t>メイサイ</t>
    </rPh>
    <phoneticPr fontId="9"/>
  </si>
  <si>
    <t>区分</t>
    <rPh sb="0" eb="2">
      <t>クブン</t>
    </rPh>
    <phoneticPr fontId="4"/>
  </si>
  <si>
    <t>前年度末残高</t>
    <rPh sb="0" eb="3">
      <t>ゼンネンド</t>
    </rPh>
    <rPh sb="3" eb="4">
      <t>マツ</t>
    </rPh>
    <rPh sb="4" eb="6">
      <t>ザンダカ</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</si>
  <si>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</si>
  <si>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</si>
  <si>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</si>
  <si>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9"/>
  </si>
  <si>
    <t>その他</t>
    <rPh sb="2" eb="3">
      <t>タ</t>
    </rPh>
    <phoneticPr fontId="9"/>
  </si>
  <si>
    <t>２．行政コスト計算書の内容に関する明細</t>
    <rPh sb="2" eb="4">
      <t>ギョウセイ</t>
    </rPh>
    <rPh sb="7" eb="10">
      <t>ケイサンショ</t>
    </rPh>
    <rPh sb="11" eb="13">
      <t>ナイヨウ</t>
    </rPh>
    <rPh sb="14" eb="15">
      <t>カン</t>
    </rPh>
    <rPh sb="17" eb="19">
      <t>メイサイ</t>
    </rPh>
    <phoneticPr fontId="9"/>
  </si>
  <si>
    <t>（１）補助金等の明細</t>
    <rPh sb="3" eb="7">
      <t>ホジョキンナド</t>
    </rPh>
    <rPh sb="8" eb="10">
      <t>メイサイ</t>
    </rPh>
    <phoneticPr fontId="9"/>
  </si>
  <si>
    <t>名称</t>
    <rPh sb="0" eb="2">
      <t>メイショウ</t>
    </rPh>
    <phoneticPr fontId="9"/>
  </si>
  <si>
    <t>相手先</t>
    <rPh sb="0" eb="3">
      <t>アイテサキ</t>
    </rPh>
    <phoneticPr fontId="9"/>
  </si>
  <si>
    <t>金額</t>
    <rPh sb="0" eb="2">
      <t>キンガク</t>
    </rPh>
    <phoneticPr fontId="9"/>
  </si>
  <si>
    <t>支出目的</t>
    <rPh sb="0" eb="2">
      <t>シシュツ</t>
    </rPh>
    <rPh sb="2" eb="4">
      <t>モクテキ</t>
    </rPh>
    <phoneticPr fontId="9"/>
  </si>
  <si>
    <t>計</t>
    <rPh sb="0" eb="1">
      <t>ケイ</t>
    </rPh>
    <phoneticPr fontId="9"/>
  </si>
  <si>
    <t>その他の補助金等</t>
    <rPh sb="2" eb="3">
      <t>タ</t>
    </rPh>
    <rPh sb="4" eb="7">
      <t>ホジョキン</t>
    </rPh>
    <rPh sb="7" eb="8">
      <t>ナド</t>
    </rPh>
    <phoneticPr fontId="9"/>
  </si>
  <si>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9"/>
  </si>
  <si>
    <t>（１）財源の明細</t>
    <rPh sb="3" eb="5">
      <t>ザイゲン</t>
    </rPh>
    <rPh sb="6" eb="8">
      <t>メイサイ</t>
    </rPh>
    <phoneticPr fontId="9"/>
  </si>
  <si>
    <t>会計</t>
    <rPh sb="0" eb="2">
      <t>カイケイ</t>
    </rPh>
    <phoneticPr fontId="4"/>
  </si>
  <si>
    <t>財源の内容</t>
    <rPh sb="0" eb="2">
      <t>ザイゲン</t>
    </rPh>
    <rPh sb="3" eb="5">
      <t>ナイヨウ</t>
    </rPh>
    <phoneticPr fontId="4"/>
  </si>
  <si>
    <t>一般会計</t>
    <rPh sb="0" eb="2">
      <t>イッパン</t>
    </rPh>
    <rPh sb="2" eb="4">
      <t>カイケイ</t>
    </rPh>
    <phoneticPr fontId="4"/>
  </si>
  <si>
    <t>小計</t>
    <rPh sb="0" eb="2">
      <t>ショウケイ</t>
    </rPh>
    <phoneticPr fontId="4"/>
  </si>
  <si>
    <t>資本的
補助金</t>
    <rPh sb="0" eb="3">
      <t>シホンテキ</t>
    </rPh>
    <rPh sb="4" eb="7">
      <t>ホジョキン</t>
    </rPh>
    <phoneticPr fontId="9"/>
  </si>
  <si>
    <t>経常的
補助金</t>
    <rPh sb="0" eb="3">
      <t>ケイジョウテキ</t>
    </rPh>
    <rPh sb="4" eb="7">
      <t>ホジョキン</t>
    </rPh>
    <phoneticPr fontId="9"/>
  </si>
  <si>
    <t>（２）財源情報の明細</t>
    <rPh sb="3" eb="5">
      <t>ザイゲン</t>
    </rPh>
    <rPh sb="5" eb="7">
      <t>ジョウホウ</t>
    </rPh>
    <rPh sb="8" eb="10">
      <t>メイサイ</t>
    </rPh>
    <phoneticPr fontId="9"/>
  </si>
  <si>
    <t>内訳</t>
    <rPh sb="0" eb="2">
      <t>ウチワケ</t>
    </rPh>
    <phoneticPr fontId="9"/>
  </si>
  <si>
    <t>国県等補助金</t>
    <rPh sb="0" eb="1">
      <t>クニ</t>
    </rPh>
    <rPh sb="1" eb="2">
      <t>ケン</t>
    </rPh>
    <rPh sb="2" eb="3">
      <t>ナド</t>
    </rPh>
    <rPh sb="3" eb="6">
      <t>ホジョキン</t>
    </rPh>
    <phoneticPr fontId="9"/>
  </si>
  <si>
    <t>地方債</t>
    <rPh sb="0" eb="3">
      <t>チホウサイ</t>
    </rPh>
    <phoneticPr fontId="9"/>
  </si>
  <si>
    <t>税収等</t>
    <rPh sb="0" eb="3">
      <t>ゼイシュウナド</t>
    </rPh>
    <phoneticPr fontId="9"/>
  </si>
  <si>
    <t>その他</t>
    <rPh sb="2" eb="3">
      <t>ホカ</t>
    </rPh>
    <phoneticPr fontId="9"/>
  </si>
  <si>
    <t>純行政コスト</t>
    <rPh sb="0" eb="1">
      <t>ジュン</t>
    </rPh>
    <rPh sb="1" eb="3">
      <t>ギョウセイ</t>
    </rPh>
    <phoneticPr fontId="9"/>
  </si>
  <si>
    <t>有形固定資産等の増加</t>
    <rPh sb="0" eb="2">
      <t>ユウケイ</t>
    </rPh>
    <rPh sb="2" eb="4">
      <t>コテイ</t>
    </rPh>
    <rPh sb="4" eb="6">
      <t>シサン</t>
    </rPh>
    <rPh sb="6" eb="7">
      <t>ナド</t>
    </rPh>
    <rPh sb="8" eb="10">
      <t>ゾウカ</t>
    </rPh>
    <phoneticPr fontId="9"/>
  </si>
  <si>
    <t>貸付金・基金等の増加</t>
    <rPh sb="0" eb="3">
      <t>カシツケキン</t>
    </rPh>
    <rPh sb="4" eb="6">
      <t>キキン</t>
    </rPh>
    <rPh sb="6" eb="7">
      <t>ナド</t>
    </rPh>
    <rPh sb="8" eb="10">
      <t>ゾウカ</t>
    </rPh>
    <phoneticPr fontId="9"/>
  </si>
  <si>
    <t>４．資金収支計算書の内容に関する明細</t>
    <rPh sb="2" eb="4">
      <t>シキン</t>
    </rPh>
    <rPh sb="4" eb="6">
      <t>シュウシ</t>
    </rPh>
    <rPh sb="6" eb="9">
      <t>ケイサンショ</t>
    </rPh>
    <rPh sb="10" eb="12">
      <t>ナイヨウ</t>
    </rPh>
    <rPh sb="13" eb="14">
      <t>カン</t>
    </rPh>
    <rPh sb="16" eb="18">
      <t>メイサイ</t>
    </rPh>
    <phoneticPr fontId="9"/>
  </si>
  <si>
    <t>（１）資金の明細</t>
    <rPh sb="3" eb="5">
      <t>シキン</t>
    </rPh>
    <rPh sb="6" eb="8">
      <t>メイサイ</t>
    </rPh>
    <phoneticPr fontId="9"/>
  </si>
  <si>
    <t>現金</t>
    <rPh sb="0" eb="2">
      <t>ゲンキン</t>
    </rPh>
    <phoneticPr fontId="4"/>
  </si>
  <si>
    <t>要求払預金</t>
    <rPh sb="0" eb="2">
      <t>ヨウキュウ</t>
    </rPh>
    <rPh sb="2" eb="3">
      <t>ハラ</t>
    </rPh>
    <rPh sb="3" eb="5">
      <t>ヨキン</t>
    </rPh>
    <phoneticPr fontId="4"/>
  </si>
  <si>
    <t>短期投資</t>
    <rPh sb="0" eb="2">
      <t>タンキ</t>
    </rPh>
    <rPh sb="2" eb="4">
      <t>トウシ</t>
    </rPh>
    <phoneticPr fontId="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</si>
  <si>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9"/>
  </si>
  <si>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9"/>
  </si>
  <si>
    <t>③投資及び出資金の明細</t>
    <phoneticPr fontId="9"/>
  </si>
  <si>
    <t>④基金の明細</t>
    <phoneticPr fontId="9"/>
  </si>
  <si>
    <t>⑤貸付金の明細</t>
    <phoneticPr fontId="9"/>
  </si>
  <si>
    <t>総務</t>
  </si>
  <si>
    <t>-</t>
    <phoneticPr fontId="4"/>
  </si>
  <si>
    <t>-</t>
    <phoneticPr fontId="4"/>
  </si>
  <si>
    <t>（単位：円）</t>
    <rPh sb="1" eb="3">
      <t>タンイ</t>
    </rPh>
    <rPh sb="4" eb="5">
      <t>エン</t>
    </rPh>
    <phoneticPr fontId="9"/>
  </si>
  <si>
    <t>その他の基金</t>
    <rPh sb="2" eb="3">
      <t>ホカ</t>
    </rPh>
    <rPh sb="4" eb="6">
      <t>キキン</t>
    </rPh>
    <phoneticPr fontId="4"/>
  </si>
  <si>
    <t>（単位：円）</t>
    <rPh sb="1" eb="3">
      <t>タンイ</t>
    </rPh>
    <rPh sb="4" eb="5">
      <t>エン</t>
    </rPh>
    <phoneticPr fontId="4"/>
  </si>
  <si>
    <t>（単位：円）</t>
    <rPh sb="4" eb="5">
      <t>エン</t>
    </rPh>
    <phoneticPr fontId="4"/>
  </si>
  <si>
    <t>該当なし</t>
    <rPh sb="0" eb="2">
      <t>ガイトウ</t>
    </rPh>
    <phoneticPr fontId="4"/>
  </si>
  <si>
    <t>-</t>
    <phoneticPr fontId="4"/>
  </si>
  <si>
    <t>（単位：円）</t>
    <rPh sb="1" eb="3">
      <t>タンイ</t>
    </rPh>
    <rPh sb="4" eb="5">
      <t>エン</t>
    </rPh>
    <phoneticPr fontId="13"/>
  </si>
  <si>
    <t>他団体への公共施設等整備補助金等
(所有外資産分)</t>
    <phoneticPr fontId="4"/>
  </si>
  <si>
    <t>-</t>
    <phoneticPr fontId="4"/>
  </si>
  <si>
    <t>-</t>
    <phoneticPr fontId="4"/>
  </si>
  <si>
    <t>-</t>
    <phoneticPr fontId="4"/>
  </si>
  <si>
    <t>-</t>
    <phoneticPr fontId="4"/>
  </si>
  <si>
    <t>計</t>
    <rPh sb="0" eb="1">
      <t>ケイ</t>
    </rPh>
    <phoneticPr fontId="4"/>
  </si>
  <si>
    <t>鳥取市人権教育協議会費</t>
  </si>
  <si>
    <t>鳥取市人権教育協議会</t>
  </si>
  <si>
    <t>日本海政経懇話会会費</t>
  </si>
  <si>
    <t>(株)新日本海新聞社</t>
  </si>
  <si>
    <t>鍛冶町町内会費</t>
  </si>
  <si>
    <t>鍛冶町町内会</t>
  </si>
  <si>
    <t>鳥取県行政不服審査会負担金</t>
  </si>
  <si>
    <t>鳥取県</t>
  </si>
  <si>
    <t>内部事務システム保守及び改修負担金</t>
  </si>
  <si>
    <t>鳥取市</t>
  </si>
  <si>
    <t>庶務事務システム改修経費負担金</t>
  </si>
  <si>
    <t>初心者のための複式簿記入門講座参加料</t>
  </si>
  <si>
    <t>(一社）日本経営協会</t>
  </si>
  <si>
    <t>第４１回部落解放・人権西日本夏期講座参加費</t>
  </si>
  <si>
    <t>部落解放同盟鳥取県連合会</t>
  </si>
  <si>
    <t>職員会館管理運営負担金</t>
  </si>
  <si>
    <t>鳥取市職員互助会　　</t>
  </si>
  <si>
    <t>社会保険協会費</t>
  </si>
  <si>
    <t>(一財）鳥取県社会保険協会</t>
  </si>
  <si>
    <t>安全衛生推進者養成講習受講料</t>
  </si>
  <si>
    <t>(一社）鳥取県労働基準協会東部支部</t>
  </si>
  <si>
    <t>第４１回人権尊重社会を実現する鳥取県研究集会参加費</t>
  </si>
  <si>
    <t>部落解放研究第５０回全国集会参加費</t>
  </si>
  <si>
    <t>職員人材開発センター研修負担金</t>
  </si>
  <si>
    <t>第３１回人権啓発研究集会参加費</t>
  </si>
  <si>
    <t>職員通信教育等研修奨励金</t>
  </si>
  <si>
    <t>通信教育受講者</t>
  </si>
  <si>
    <t>鳥取県広域行政圏連絡協議会負担金</t>
  </si>
  <si>
    <t>鳥取県広域行政圏連絡協議会</t>
  </si>
  <si>
    <t>広域行政圏整備推進協議会負担金</t>
  </si>
  <si>
    <t>広域行政圏整備推進協議会</t>
  </si>
  <si>
    <t>フォークリフト運転技能講習受講負担金</t>
  </si>
  <si>
    <t>（一社）鳥取県労働基準協会</t>
  </si>
  <si>
    <t>環境衛生</t>
  </si>
  <si>
    <t>鳥取県東部危険物保安協会年会費</t>
  </si>
  <si>
    <t>鳥取県東部危険物保安協会</t>
  </si>
  <si>
    <t>公益社団法人全国都市清掃会議年会費</t>
  </si>
  <si>
    <t>公益社団法人全国都市清掃会議</t>
  </si>
  <si>
    <t>技術管理者等スキルアップ研修会受講料</t>
  </si>
  <si>
    <t>（一財）日本環境衛生センター西日本支局</t>
  </si>
  <si>
    <t>地域活性化事業交付金</t>
  </si>
  <si>
    <t>伏野部落</t>
  </si>
  <si>
    <t>可燃物処理施設整備事業に伴う農業集落排水事業蔵田馬場地区に係る負担金</t>
  </si>
  <si>
    <t>「一般廃棄物実務管理者講習」参加費</t>
  </si>
  <si>
    <t>一般財団法人日本環境衛生センター</t>
  </si>
  <si>
    <t>その他の補助金等</t>
    <phoneticPr fontId="4"/>
  </si>
  <si>
    <t>「低炭素社会の実現に向けて」に関する研修会に伴う参加費</t>
  </si>
  <si>
    <t>（株）廃棄物工学研究所</t>
  </si>
  <si>
    <t>可燃物処理施設建設に伴う地域振興負担金</t>
  </si>
  <si>
    <t>徳吉部落</t>
  </si>
  <si>
    <t>国英地区可燃物処理施設検討対策協議会運営費負担金</t>
  </si>
  <si>
    <t>国英地区可燃物処理施設検討対策協議会</t>
  </si>
  <si>
    <t>河原町総合支所使用光熱水費負担金</t>
  </si>
  <si>
    <t>一般財団法人全国消防協会負担金</t>
  </si>
  <si>
    <t>一般財団法人全国消防協会</t>
  </si>
  <si>
    <t>消防</t>
  </si>
  <si>
    <t>全国消防長会会費</t>
  </si>
  <si>
    <t>全国消防長会</t>
  </si>
  <si>
    <t>鳥取県東部八頭消防署管内消防連絡協議会会費負担金</t>
  </si>
  <si>
    <t>鳥取県東部八頭消防署管内消防連絡協議会</t>
  </si>
  <si>
    <t>鳥取県東部岩美消防署管内消防連絡協議会</t>
  </si>
  <si>
    <t>鳥取県東部岩美消防署管内消防連絡協議会負担金</t>
  </si>
  <si>
    <t>鳥取県広域消防連絡協議会負担金</t>
  </si>
  <si>
    <t>鳥取県広域消防連絡協議会</t>
  </si>
  <si>
    <t>ＣＡＴＶ音声告知放送運営負担金</t>
  </si>
  <si>
    <t>国府地域音声告知放送運営協議会</t>
  </si>
  <si>
    <t>鳥取県東部鳥取・湖山消防署管内消防連絡協議会負担金</t>
  </si>
  <si>
    <t>鳥取県東部鳥取・湖山消防署管内消防連絡協議会</t>
  </si>
  <si>
    <t>気高消防署管内消防署連絡協議会負担金</t>
  </si>
  <si>
    <t>気高消防署管内消防署連絡協議会</t>
  </si>
  <si>
    <t>全国消防長会中国支部会費</t>
  </si>
  <si>
    <t>全国消防長会中国支部</t>
  </si>
  <si>
    <t>安全運転運行管理者協議会会費</t>
  </si>
  <si>
    <t>安全運転運行管理者協議会</t>
  </si>
  <si>
    <t>鳥取県東部消防連絡協議会負担金</t>
  </si>
  <si>
    <t>鳥取県東部消防連絡協議会</t>
  </si>
  <si>
    <t>鳥取安全運転運行管理者協議会入会金</t>
  </si>
  <si>
    <t>救急救命士教育訓練等</t>
    <rPh sb="4" eb="5">
      <t>シ</t>
    </rPh>
    <rPh sb="5" eb="7">
      <t>キョウイク</t>
    </rPh>
    <rPh sb="7" eb="9">
      <t>クンレン</t>
    </rPh>
    <rPh sb="9" eb="10">
      <t>トウ</t>
    </rPh>
    <phoneticPr fontId="3"/>
  </si>
  <si>
    <t>（財）救急振興財団</t>
  </si>
  <si>
    <t>消防大学校入校経費</t>
    <rPh sb="0" eb="2">
      <t>ショウボウ</t>
    </rPh>
    <rPh sb="2" eb="5">
      <t>ダイガッコウ</t>
    </rPh>
    <rPh sb="3" eb="5">
      <t>ガッコウ</t>
    </rPh>
    <rPh sb="5" eb="7">
      <t>ニュウコウ</t>
    </rPh>
    <rPh sb="7" eb="9">
      <t>ケイヒ</t>
    </rPh>
    <phoneticPr fontId="3"/>
  </si>
  <si>
    <t>（財）消防防災科学センター</t>
  </si>
  <si>
    <t>煙火消費保安講習会受講料</t>
  </si>
  <si>
    <t>岡山鳥取島根煙火組合</t>
  </si>
  <si>
    <t>日本臨床救急医学会組織会員費</t>
    <rPh sb="13" eb="14">
      <t>ヒ</t>
    </rPh>
    <phoneticPr fontId="3"/>
  </si>
  <si>
    <t>日本臨床救急医学会</t>
  </si>
  <si>
    <t>小型車両系建設機械運転業務特別教育</t>
  </si>
  <si>
    <t>建設荷役車両安全技術協会</t>
  </si>
  <si>
    <t>鳥取県消防学校経費</t>
    <rPh sb="0" eb="3">
      <t>トットリケン</t>
    </rPh>
    <rPh sb="3" eb="5">
      <t>ショウボウ</t>
    </rPh>
    <rPh sb="5" eb="7">
      <t>ガッコウ</t>
    </rPh>
    <rPh sb="7" eb="9">
      <t>ケイヒ</t>
    </rPh>
    <phoneticPr fontId="3"/>
  </si>
  <si>
    <t>鳥取県消防学校</t>
  </si>
  <si>
    <t>鳥取市職員会館管理運営費負担金</t>
  </si>
  <si>
    <t>日本救急医学会中国四国地方会賛助会員会費</t>
  </si>
  <si>
    <t>日本救急医学会中国四国地方会事務局</t>
  </si>
  <si>
    <t>潜技術研修負担金</t>
  </si>
  <si>
    <t>ニッスイマリン工業（株）</t>
  </si>
  <si>
    <t>山陰救急医学会参加費</t>
  </si>
  <si>
    <t>山陰救急医学会</t>
  </si>
  <si>
    <t>酸素欠乏・硫化水素危険作業主任者技能講習受講料</t>
    <rPh sb="20" eb="23">
      <t>ジュコウリョウ</t>
    </rPh>
    <phoneticPr fontId="3"/>
  </si>
  <si>
    <t>（社）鳥取県労働基準協会</t>
  </si>
  <si>
    <t>退職手当負担金</t>
  </si>
  <si>
    <t>鳥取県地域衛星通信ネットワーク保守負担金</t>
    <rPh sb="0" eb="3">
      <t>トットリケン</t>
    </rPh>
    <rPh sb="3" eb="5">
      <t>チイキ</t>
    </rPh>
    <rPh sb="5" eb="7">
      <t>エイセイ</t>
    </rPh>
    <rPh sb="7" eb="9">
      <t>ツウシン</t>
    </rPh>
    <rPh sb="15" eb="17">
      <t>ホシュ</t>
    </rPh>
    <rPh sb="17" eb="20">
      <t>フタンキン</t>
    </rPh>
    <phoneticPr fontId="3"/>
  </si>
  <si>
    <t>分担金及び負担金</t>
    <rPh sb="0" eb="3">
      <t>ブンタンキン</t>
    </rPh>
    <rPh sb="3" eb="4">
      <t>オヨ</t>
    </rPh>
    <rPh sb="5" eb="8">
      <t>フタンキン</t>
    </rPh>
    <phoneticPr fontId="4"/>
  </si>
  <si>
    <t>国庫支出金</t>
    <rPh sb="0" eb="2">
      <t>コッコ</t>
    </rPh>
    <rPh sb="2" eb="5">
      <t>シシュツキン</t>
    </rPh>
    <phoneticPr fontId="3"/>
  </si>
  <si>
    <t>県支出金</t>
    <rPh sb="0" eb="1">
      <t>ケン</t>
    </rPh>
    <rPh sb="1" eb="4">
      <t>シシュツキン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</si>
</sst>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0,;&quot;-&quot;"/>
    <numFmt numFmtId="177" formatCode="#,##0;&quot;△ &quot;#,##0"/>
    <numFmt numFmtId="178" formatCode="0.000"/>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5"/>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7"/>
      <color theme="1"/>
      <name val="ＭＳ Ｐゴシック"/>
      <family val="3"/>
      <charset val="128"/>
      <scheme val="minor"/>
    </font>
    <font>
      <sz val="7"/>
      <color theme="1"/>
      <name val="ＭＳ Ｐゴシック"/>
      <family val="2"/>
      <charset val="128"/>
      <scheme val="minor"/>
    </font>
    <font>
      <sz val="7"/>
      <name val="ＭＳ ゴシック"/>
      <family val="3"/>
      <charset val="128"/>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5"/>
      <color theme="1"/>
      <name val="ＭＳ Ｐゴシック"/>
      <family val="2"/>
      <charset val="128"/>
      <scheme val="minor"/>
    </font>
    <font>
      <sz val="5"/>
      <color theme="1"/>
      <name val="ＭＳ Ｐゴシック"/>
      <family val="3"/>
      <charset val="128"/>
      <scheme val="minor"/>
    </font>
    <font>
      <sz val="5"/>
      <name val="ＭＳ Ｐゴシック"/>
      <family val="3"/>
      <charset val="128"/>
    </font>
    <font>
      <sz val="12"/>
      <name val="ＭＳ 明朝"/>
      <family val="1"/>
      <charset val="128"/>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3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hair">
        <color indexed="64"/>
      </right>
      <top style="thin">
        <color indexed="64"/>
      </top>
      <bottom style="hair">
        <color indexed="64"/>
      </bottom>
      <diagonal/>
    </border>
    <border>
      <left style="thin">
        <color indexed="64"/>
      </left>
      <right style="double">
        <color indexed="64"/>
      </right>
      <top style="thin">
        <color indexed="64"/>
      </top>
      <bottom/>
      <diagonal/>
    </border>
  </borders>
  <cellStyleXfs count="18">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8" fillId="0" borderId="29">
      <alignment horizontal="center" vertical="center"/>
    </xf>
    <xf numFmtId="38" fontId="2" fillId="0" borderId="0" applyFont="0" applyFill="0" applyBorder="0" applyAlignment="0" applyProtection="0">
      <alignment vertical="center"/>
    </xf>
    <xf numFmtId="0" fontId="1" fillId="0" borderId="0">
      <alignment vertical="center"/>
    </xf>
    <xf numFmtId="0" fontId="30" fillId="0" borderId="0"/>
    <xf numFmtId="38" fontId="30" fillId="0" borderId="0" applyFont="0" applyFill="0" applyBorder="0" applyAlignment="0" applyProtection="0"/>
    <xf numFmtId="0" fontId="30" fillId="0" borderId="0"/>
    <xf numFmtId="0" fontId="30" fillId="0" borderId="0"/>
    <xf numFmtId="0" fontId="31" fillId="0" borderId="0">
      <alignment vertical="center"/>
    </xf>
    <xf numFmtId="0" fontId="3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41">
    <xf numFmtId="0" fontId="0" fillId="0" borderId="0" xfId="0">
      <alignment vertical="center"/>
    </xf>
    <xf numFmtId="0" fontId="6" fillId="0" borderId="0" xfId="0" applyFont="1">
      <alignment vertical="center"/>
    </xf>
    <xf numFmtId="0" fontId="10" fillId="0" borderId="0" xfId="0" applyFont="1" applyBorder="1" applyAlignment="1">
      <alignment horizontal="center" vertical="center"/>
    </xf>
    <xf numFmtId="0" fontId="0" fillId="0" borderId="0" xfId="0" applyBorder="1">
      <alignment vertical="center"/>
    </xf>
    <xf numFmtId="0" fontId="12" fillId="0" borderId="0" xfId="0" applyFont="1" applyBorder="1" applyAlignment="1">
      <alignment horizontal="center" vertical="center"/>
    </xf>
    <xf numFmtId="0" fontId="13" fillId="0" borderId="0" xfId="0" applyFont="1" applyBorder="1" applyAlignment="1">
      <alignment horizontal="right" vertical="center"/>
    </xf>
    <xf numFmtId="0" fontId="6" fillId="0" borderId="0" xfId="2" applyFont="1" applyBorder="1">
      <alignment vertical="center"/>
    </xf>
    <xf numFmtId="0" fontId="14" fillId="0" borderId="0" xfId="0" applyFont="1" applyBorder="1" applyAlignment="1">
      <alignment horizontal="right" vertical="center"/>
    </xf>
    <xf numFmtId="0" fontId="15" fillId="0" borderId="0" xfId="0" applyFont="1" applyBorder="1" applyAlignment="1">
      <alignment vertical="center"/>
    </xf>
    <xf numFmtId="0" fontId="12" fillId="0" borderId="0" xfId="0" applyFont="1" applyBorder="1" applyAlignment="1">
      <alignment vertical="center"/>
    </xf>
    <xf numFmtId="0" fontId="5" fillId="0" borderId="0" xfId="0" applyFont="1" applyFill="1" applyBorder="1" applyAlignment="1">
      <alignment vertical="center"/>
    </xf>
    <xf numFmtId="0" fontId="6" fillId="0" borderId="0" xfId="0" applyFont="1" applyBorder="1">
      <alignment vertical="center"/>
    </xf>
    <xf numFmtId="0" fontId="6" fillId="0" borderId="0" xfId="0" applyFont="1" applyBorder="1" applyAlignment="1">
      <alignment horizontal="center" vertical="center"/>
    </xf>
    <xf numFmtId="0" fontId="16" fillId="0" borderId="0" xfId="0" applyFont="1" applyFill="1" applyBorder="1" applyAlignment="1">
      <alignment horizontal="left" vertical="center"/>
    </xf>
    <xf numFmtId="0" fontId="0" fillId="0" borderId="0" xfId="0" applyFill="1" applyBorder="1" applyAlignment="1">
      <alignment vertical="center"/>
    </xf>
    <xf numFmtId="0" fontId="8" fillId="0" borderId="15" xfId="0" applyFont="1" applyBorder="1" applyAlignment="1">
      <alignment horizontal="center" vertical="center"/>
    </xf>
    <xf numFmtId="0" fontId="6" fillId="0" borderId="17" xfId="0" applyFont="1" applyBorder="1" applyAlignment="1">
      <alignment vertical="center"/>
    </xf>
    <xf numFmtId="0" fontId="8" fillId="0" borderId="10" xfId="0" applyFont="1" applyBorder="1" applyAlignment="1">
      <alignment horizontal="center" vertical="center"/>
    </xf>
    <xf numFmtId="0" fontId="6" fillId="0" borderId="10" xfId="0" applyFont="1" applyBorder="1" applyAlignment="1">
      <alignment vertical="center"/>
    </xf>
    <xf numFmtId="0" fontId="6" fillId="0" borderId="0" xfId="0" applyFont="1" applyAlignment="1">
      <alignment horizontal="center" vertical="center"/>
    </xf>
    <xf numFmtId="0" fontId="8" fillId="0" borderId="15" xfId="0" applyFont="1" applyBorder="1" applyAlignment="1">
      <alignment horizontal="left" vertical="center"/>
    </xf>
    <xf numFmtId="0" fontId="6" fillId="0" borderId="18" xfId="0" applyFont="1" applyBorder="1">
      <alignment vertical="center"/>
    </xf>
    <xf numFmtId="0" fontId="8" fillId="0" borderId="15" xfId="0" applyFont="1" applyBorder="1">
      <alignment vertical="center"/>
    </xf>
    <xf numFmtId="0" fontId="8" fillId="0" borderId="17" xfId="0" applyFont="1" applyBorder="1" applyAlignment="1">
      <alignment horizontal="center" vertical="center"/>
    </xf>
    <xf numFmtId="0" fontId="8" fillId="0" borderId="11" xfId="0" applyFont="1" applyBorder="1" applyAlignment="1">
      <alignment horizontal="left" vertical="center"/>
    </xf>
    <xf numFmtId="0" fontId="6" fillId="0" borderId="11" xfId="0" applyFont="1" applyBorder="1">
      <alignment vertical="center"/>
    </xf>
    <xf numFmtId="0" fontId="14" fillId="0" borderId="5" xfId="0" applyFont="1" applyBorder="1" applyAlignment="1">
      <alignment horizontal="left" vertical="center"/>
    </xf>
    <xf numFmtId="0" fontId="14" fillId="0" borderId="5" xfId="0" applyFont="1" applyBorder="1" applyAlignment="1">
      <alignment horizontal="right" vertical="center"/>
    </xf>
    <xf numFmtId="0" fontId="8" fillId="0" borderId="10" xfId="0" applyFont="1" applyBorder="1" applyAlignment="1">
      <alignment horizontal="left" vertical="center" wrapText="1"/>
    </xf>
    <xf numFmtId="0" fontId="16" fillId="0" borderId="11" xfId="0" applyFont="1" applyBorder="1" applyAlignment="1">
      <alignment vertical="center"/>
    </xf>
    <xf numFmtId="0" fontId="11" fillId="0" borderId="11" xfId="0" applyFont="1" applyBorder="1" applyAlignment="1">
      <alignment horizontal="left" vertical="center"/>
    </xf>
    <xf numFmtId="0" fontId="11" fillId="0" borderId="0" xfId="0" applyFont="1" applyBorder="1" applyAlignment="1">
      <alignment horizontal="left" vertical="center"/>
    </xf>
    <xf numFmtId="0" fontId="0" fillId="0" borderId="0" xfId="0" applyAlignment="1">
      <alignment vertical="center"/>
    </xf>
    <xf numFmtId="0" fontId="8" fillId="0" borderId="0" xfId="0" applyFont="1">
      <alignment vertical="center"/>
    </xf>
    <xf numFmtId="0" fontId="8" fillId="0" borderId="17" xfId="0" applyFont="1" applyBorder="1">
      <alignment vertical="center"/>
    </xf>
    <xf numFmtId="0" fontId="8" fillId="0" borderId="10" xfId="0" applyFont="1" applyBorder="1">
      <alignment vertical="center"/>
    </xf>
    <xf numFmtId="0" fontId="8" fillId="0" borderId="19" xfId="0" applyFont="1" applyBorder="1" applyAlignment="1">
      <alignment horizontal="center" vertical="center"/>
    </xf>
    <xf numFmtId="0" fontId="8" fillId="0" borderId="9" xfId="0" applyFont="1" applyBorder="1">
      <alignment vertical="center"/>
    </xf>
    <xf numFmtId="0" fontId="16" fillId="0" borderId="11" xfId="0" applyFont="1" applyBorder="1">
      <alignment vertical="center"/>
    </xf>
    <xf numFmtId="0" fontId="16" fillId="0" borderId="0" xfId="0" applyFont="1">
      <alignment vertical="center"/>
    </xf>
    <xf numFmtId="0" fontId="16" fillId="0" borderId="0" xfId="0" applyFont="1" applyBorder="1">
      <alignment vertical="center"/>
    </xf>
    <xf numFmtId="0" fontId="17" fillId="0" borderId="0" xfId="0" applyFont="1" applyBorder="1">
      <alignment vertical="center"/>
    </xf>
    <xf numFmtId="0" fontId="18" fillId="0" borderId="0" xfId="0" applyFont="1" applyBorder="1">
      <alignment vertical="center"/>
    </xf>
    <xf numFmtId="0" fontId="18" fillId="0" borderId="0" xfId="0" applyFont="1" applyBorder="1" applyAlignment="1">
      <alignment horizontal="right"/>
    </xf>
    <xf numFmtId="0" fontId="17" fillId="0" borderId="15" xfId="0" applyFont="1" applyBorder="1" applyAlignment="1">
      <alignment vertical="center"/>
    </xf>
    <xf numFmtId="0" fontId="17" fillId="0" borderId="15" xfId="0" applyFont="1" applyBorder="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22" fillId="0" borderId="0" xfId="0" applyFont="1" applyBorder="1" applyAlignment="1">
      <alignment horizontal="right" vertical="center"/>
    </xf>
    <xf numFmtId="0" fontId="24" fillId="0" borderId="0" xfId="0" applyFont="1" applyBorder="1" applyAlignment="1">
      <alignment horizontal="right" vertical="center"/>
    </xf>
    <xf numFmtId="176" fontId="22" fillId="0" borderId="1" xfId="1" applyNumberFormat="1" applyFont="1" applyBorder="1" applyAlignment="1">
      <alignment vertical="center"/>
    </xf>
    <xf numFmtId="0" fontId="22" fillId="0" borderId="0" xfId="0" applyFont="1" applyBorder="1" applyAlignment="1">
      <alignment vertical="center"/>
    </xf>
    <xf numFmtId="0" fontId="0" fillId="2" borderId="10" xfId="0" applyFill="1" applyBorder="1" applyAlignment="1">
      <alignment horizontal="center" vertical="center"/>
    </xf>
    <xf numFmtId="0" fontId="16" fillId="0" borderId="0" xfId="0" applyFont="1" applyAlignment="1">
      <alignment vertical="center"/>
    </xf>
    <xf numFmtId="0" fontId="16" fillId="0" borderId="0" xfId="0" applyFont="1" applyAlignment="1">
      <alignment horizontal="right" vertical="center"/>
    </xf>
    <xf numFmtId="0" fontId="16" fillId="0" borderId="0" xfId="0" applyFont="1" applyBorder="1" applyAlignment="1">
      <alignment horizontal="left" vertical="center"/>
    </xf>
    <xf numFmtId="0" fontId="13" fillId="0" borderId="0" xfId="0" applyFont="1" applyBorder="1">
      <alignment vertical="center"/>
    </xf>
    <xf numFmtId="0" fontId="25" fillId="0" borderId="15" xfId="0" applyFont="1" applyBorder="1" applyAlignment="1">
      <alignment horizontal="left" vertical="center" wrapText="1"/>
    </xf>
    <xf numFmtId="0" fontId="25" fillId="0" borderId="7" xfId="0" applyFont="1" applyBorder="1" applyAlignment="1">
      <alignment horizontal="left" vertical="center" wrapText="1"/>
    </xf>
    <xf numFmtId="0" fontId="25" fillId="0" borderId="5" xfId="0" applyFont="1" applyBorder="1" applyAlignment="1">
      <alignment horizontal="center" vertical="center"/>
    </xf>
    <xf numFmtId="0" fontId="25" fillId="0" borderId="8" xfId="0" applyFont="1" applyBorder="1" applyAlignment="1">
      <alignment horizontal="center" vertical="center"/>
    </xf>
    <xf numFmtId="0" fontId="21" fillId="0" borderId="0" xfId="0" applyFont="1" applyAlignment="1">
      <alignment horizontal="left"/>
    </xf>
    <xf numFmtId="0" fontId="21" fillId="0" borderId="0" xfId="0" applyFont="1" applyAlignment="1">
      <alignment horizontal="right"/>
    </xf>
    <xf numFmtId="0" fontId="7" fillId="0" borderId="3" xfId="3" applyFont="1" applyBorder="1" applyAlignment="1">
      <alignment vertical="center"/>
    </xf>
    <xf numFmtId="0" fontId="7" fillId="0" borderId="13" xfId="3" applyFont="1" applyBorder="1" applyAlignment="1">
      <alignment vertical="center"/>
    </xf>
    <xf numFmtId="0" fontId="0" fillId="2" borderId="0" xfId="0" applyFill="1">
      <alignment vertical="center"/>
    </xf>
    <xf numFmtId="0" fontId="0" fillId="2" borderId="0" xfId="0" applyFill="1" applyAlignment="1">
      <alignment horizontal="center" vertical="center"/>
    </xf>
    <xf numFmtId="0" fontId="0" fillId="2" borderId="15" xfId="0" applyFont="1" applyFill="1" applyBorder="1">
      <alignment vertical="center"/>
    </xf>
    <xf numFmtId="38" fontId="0" fillId="2" borderId="0" xfId="0" applyNumberFormat="1" applyFill="1">
      <alignment vertical="center"/>
    </xf>
    <xf numFmtId="0" fontId="0" fillId="2" borderId="15" xfId="0" applyFill="1" applyBorder="1">
      <alignment vertical="center"/>
    </xf>
    <xf numFmtId="38" fontId="0" fillId="2" borderId="0" xfId="1" applyFont="1" applyFill="1">
      <alignment vertical="center"/>
    </xf>
    <xf numFmtId="38" fontId="14" fillId="2" borderId="0" xfId="1" applyFont="1" applyFill="1">
      <alignment vertical="center"/>
    </xf>
    <xf numFmtId="0" fontId="13" fillId="2" borderId="0" xfId="0" applyFont="1" applyFill="1">
      <alignment vertical="center"/>
    </xf>
    <xf numFmtId="178" fontId="0" fillId="2" borderId="0" xfId="0" applyNumberFormat="1" applyFill="1">
      <alignment vertical="center"/>
    </xf>
    <xf numFmtId="0" fontId="28" fillId="0" borderId="0" xfId="0" applyFont="1" applyBorder="1" applyAlignment="1">
      <alignment horizontal="left" vertical="center"/>
    </xf>
    <xf numFmtId="0" fontId="28" fillId="0" borderId="0" xfId="0" applyFont="1" applyBorder="1" applyAlignment="1">
      <alignment horizontal="right" vertical="center"/>
    </xf>
    <xf numFmtId="0" fontId="17" fillId="0" borderId="0" xfId="0" applyFont="1" applyFill="1" applyBorder="1">
      <alignment vertical="center"/>
    </xf>
    <xf numFmtId="0" fontId="25" fillId="0" borderId="28" xfId="0" applyFont="1" applyBorder="1" applyAlignment="1">
      <alignment horizontal="center" vertical="center"/>
    </xf>
    <xf numFmtId="0" fontId="16" fillId="0" borderId="5" xfId="0" applyFont="1" applyBorder="1" applyAlignment="1">
      <alignment horizontal="right" vertical="center"/>
    </xf>
    <xf numFmtId="38" fontId="8" fillId="0" borderId="15" xfId="1" applyFont="1" applyBorder="1">
      <alignment vertical="center"/>
    </xf>
    <xf numFmtId="38" fontId="6" fillId="0" borderId="15" xfId="1" applyFont="1" applyBorder="1">
      <alignment vertical="center"/>
    </xf>
    <xf numFmtId="38" fontId="6" fillId="0" borderId="11" xfId="1" applyFont="1" applyBorder="1">
      <alignment vertical="center"/>
    </xf>
    <xf numFmtId="38" fontId="8" fillId="0" borderId="17" xfId="1" applyFont="1" applyBorder="1">
      <alignment vertical="center"/>
    </xf>
    <xf numFmtId="38" fontId="8" fillId="0" borderId="0" xfId="1" applyFont="1">
      <alignment vertical="center"/>
    </xf>
    <xf numFmtId="38" fontId="8" fillId="0" borderId="10" xfId="1" applyFont="1" applyBorder="1">
      <alignment vertical="center"/>
    </xf>
    <xf numFmtId="38" fontId="8" fillId="0" borderId="15" xfId="1" applyFont="1" applyBorder="1" applyAlignment="1">
      <alignment horizontal="left" vertical="center"/>
    </xf>
    <xf numFmtId="38" fontId="8" fillId="0" borderId="19" xfId="1" applyFont="1" applyBorder="1" applyAlignment="1">
      <alignment horizontal="center" vertical="center"/>
    </xf>
    <xf numFmtId="38" fontId="8" fillId="0" borderId="9" xfId="1" applyFont="1" applyBorder="1">
      <alignment vertical="center"/>
    </xf>
    <xf numFmtId="38" fontId="8" fillId="0" borderId="10" xfId="1" applyFont="1" applyBorder="1" applyAlignment="1">
      <alignment horizontal="center" vertical="center"/>
    </xf>
    <xf numFmtId="0" fontId="8" fillId="0" borderId="0" xfId="0" applyFont="1" applyBorder="1" applyAlignment="1">
      <alignment horizontal="center" vertical="center"/>
    </xf>
    <xf numFmtId="0" fontId="0" fillId="0" borderId="0" xfId="0" applyFill="1" applyBorder="1">
      <alignment vertical="center"/>
    </xf>
    <xf numFmtId="0" fontId="17" fillId="0" borderId="0" xfId="0" applyFont="1" applyBorder="1" applyAlignment="1">
      <alignment horizontal="center" vertical="center"/>
    </xf>
    <xf numFmtId="0" fontId="17" fillId="0" borderId="0" xfId="0" applyFont="1" applyFill="1" applyBorder="1" applyAlignment="1">
      <alignment vertical="center"/>
    </xf>
    <xf numFmtId="38" fontId="17" fillId="0" borderId="15" xfId="1" applyFont="1" applyFill="1" applyBorder="1" applyAlignment="1">
      <alignment vertical="center"/>
    </xf>
    <xf numFmtId="38" fontId="17" fillId="0" borderId="22" xfId="1" applyFont="1" applyFill="1" applyBorder="1">
      <alignment vertical="center"/>
    </xf>
    <xf numFmtId="38" fontId="17" fillId="0" borderId="13" xfId="1" applyFont="1" applyFill="1" applyBorder="1">
      <alignment vertical="center"/>
    </xf>
    <xf numFmtId="38" fontId="17" fillId="0" borderId="15" xfId="1" applyFont="1" applyFill="1" applyBorder="1">
      <alignment vertical="center"/>
    </xf>
    <xf numFmtId="38" fontId="0" fillId="0" borderId="0" xfId="1" applyFont="1">
      <alignment vertical="center"/>
    </xf>
    <xf numFmtId="10" fontId="24" fillId="0" borderId="15" xfId="17" applyNumberFormat="1" applyFont="1" applyBorder="1" applyAlignment="1">
      <alignment vertical="center"/>
    </xf>
    <xf numFmtId="0" fontId="14" fillId="3" borderId="15" xfId="0" applyFont="1" applyFill="1" applyBorder="1" applyAlignment="1">
      <alignment horizontal="center" vertical="center" wrapText="1"/>
    </xf>
    <xf numFmtId="0" fontId="6" fillId="3" borderId="15" xfId="0" applyFont="1" applyFill="1" applyBorder="1" applyAlignment="1">
      <alignment horizontal="center" vertical="center"/>
    </xf>
    <xf numFmtId="0" fontId="6" fillId="3" borderId="15"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8" fillId="3" borderId="21" xfId="0" applyFont="1" applyFill="1" applyBorder="1" applyAlignment="1">
      <alignment horizontal="center" vertical="center"/>
    </xf>
    <xf numFmtId="0" fontId="18" fillId="3" borderId="7" xfId="0" applyFont="1" applyFill="1" applyBorder="1" applyAlignment="1">
      <alignment horizontal="center" vertical="center"/>
    </xf>
    <xf numFmtId="0" fontId="8" fillId="0" borderId="0" xfId="0" applyFont="1" applyBorder="1">
      <alignment vertical="center"/>
    </xf>
    <xf numFmtId="38" fontId="6" fillId="0" borderId="0" xfId="1" applyFont="1" applyBorder="1" applyAlignment="1">
      <alignment horizontal="center" vertical="center"/>
    </xf>
    <xf numFmtId="38" fontId="6" fillId="0" borderId="0" xfId="1" applyFont="1" applyBorder="1">
      <alignment vertical="center"/>
    </xf>
    <xf numFmtId="38" fontId="0" fillId="0" borderId="0" xfId="1" applyFont="1" applyBorder="1">
      <alignment vertical="center"/>
    </xf>
    <xf numFmtId="38" fontId="14" fillId="0" borderId="0" xfId="1" applyFont="1" applyBorder="1" applyAlignment="1">
      <alignment horizontal="right" vertical="center"/>
    </xf>
    <xf numFmtId="38" fontId="6" fillId="0" borderId="15" xfId="1" applyFont="1" applyBorder="1" applyAlignment="1">
      <alignment horizontal="center" vertical="center"/>
    </xf>
    <xf numFmtId="38" fontId="5" fillId="0" borderId="0" xfId="1" applyFont="1" applyFill="1" applyBorder="1" applyAlignment="1">
      <alignment vertical="center"/>
    </xf>
    <xf numFmtId="38" fontId="6" fillId="3" borderId="15" xfId="1" applyFont="1" applyFill="1" applyBorder="1" applyAlignment="1">
      <alignment horizontal="center" vertical="center"/>
    </xf>
    <xf numFmtId="38" fontId="6" fillId="3" borderId="15" xfId="1" applyFont="1" applyFill="1" applyBorder="1" applyAlignment="1">
      <alignment horizontal="center" vertical="center" wrapText="1"/>
    </xf>
    <xf numFmtId="0" fontId="25" fillId="0" borderId="0" xfId="0" applyFont="1" applyFill="1" applyBorder="1" applyAlignment="1">
      <alignment horizontal="right" vertical="center"/>
    </xf>
    <xf numFmtId="38" fontId="8" fillId="0" borderId="11" xfId="1" applyFont="1" applyBorder="1">
      <alignment vertical="center"/>
    </xf>
    <xf numFmtId="0" fontId="8" fillId="0" borderId="0" xfId="2" applyFont="1" applyBorder="1">
      <alignment vertical="center"/>
    </xf>
    <xf numFmtId="0" fontId="7" fillId="3" borderId="15" xfId="3" applyFont="1" applyFill="1" applyBorder="1" applyAlignment="1">
      <alignment horizontal="center" vertical="center"/>
    </xf>
    <xf numFmtId="0" fontId="7" fillId="3" borderId="15" xfId="3" applyFont="1" applyFill="1" applyBorder="1" applyAlignment="1">
      <alignment horizontal="centerContinuous" vertical="center" wrapText="1"/>
    </xf>
    <xf numFmtId="0" fontId="7" fillId="3" borderId="15" xfId="3" applyFont="1" applyFill="1" applyBorder="1" applyAlignment="1">
      <alignment horizontal="center" vertical="center" wrapText="1"/>
    </xf>
    <xf numFmtId="0" fontId="0" fillId="2" borderId="0" xfId="0" applyFill="1" applyBorder="1" applyAlignment="1">
      <alignment horizontal="center" vertical="center"/>
    </xf>
    <xf numFmtId="177" fontId="11" fillId="2" borderId="0" xfId="1" applyNumberFormat="1" applyFont="1" applyFill="1" applyBorder="1">
      <alignment vertical="center"/>
    </xf>
    <xf numFmtId="177" fontId="11" fillId="2" borderId="0" xfId="1" applyNumberFormat="1" applyFont="1" applyFill="1" applyBorder="1" applyAlignment="1">
      <alignment horizontal="right" vertical="center"/>
    </xf>
    <xf numFmtId="38" fontId="25" fillId="3" borderId="15" xfId="1" applyFont="1" applyFill="1" applyBorder="1" applyAlignment="1">
      <alignment horizontal="center" vertical="center" wrapText="1"/>
    </xf>
    <xf numFmtId="0" fontId="14" fillId="3" borderId="13" xfId="0" applyFont="1" applyFill="1" applyBorder="1" applyAlignment="1">
      <alignment horizontal="center" vertical="center" wrapText="1"/>
    </xf>
    <xf numFmtId="0" fontId="29" fillId="0" borderId="15" xfId="2" applyFont="1" applyBorder="1">
      <alignment vertical="center"/>
    </xf>
    <xf numFmtId="0" fontId="29" fillId="0" borderId="15" xfId="2" applyFont="1" applyBorder="1" applyAlignment="1">
      <alignment horizontal="center" vertical="center"/>
    </xf>
    <xf numFmtId="0" fontId="29" fillId="3" borderId="15" xfId="2" applyFont="1" applyFill="1" applyBorder="1" applyAlignment="1">
      <alignment horizontal="center" vertical="center" wrapText="1"/>
    </xf>
    <xf numFmtId="0" fontId="25" fillId="3" borderId="15" xfId="0" applyFont="1" applyFill="1" applyBorder="1" applyAlignment="1">
      <alignment horizontal="center" vertical="center"/>
    </xf>
    <xf numFmtId="0" fontId="7" fillId="0" borderId="13" xfId="3" applyFont="1" applyBorder="1" applyAlignment="1">
      <alignment horizontal="center" vertical="center"/>
    </xf>
    <xf numFmtId="41" fontId="8" fillId="0" borderId="18" xfId="1" applyNumberFormat="1" applyFont="1" applyBorder="1">
      <alignment vertical="center"/>
    </xf>
    <xf numFmtId="0" fontId="22" fillId="0" borderId="3" xfId="0" applyFont="1" applyBorder="1" applyAlignment="1">
      <alignment horizontal="center" vertical="center"/>
    </xf>
    <xf numFmtId="0" fontId="25" fillId="0" borderId="15" xfId="0" applyFont="1" applyFill="1" applyBorder="1" applyAlignment="1">
      <alignment horizontal="left" vertical="center"/>
    </xf>
    <xf numFmtId="0" fontId="25" fillId="0" borderId="7" xfId="0" applyFont="1" applyFill="1" applyBorder="1" applyAlignment="1">
      <alignment horizontal="left" vertical="center"/>
    </xf>
    <xf numFmtId="41" fontId="25" fillId="0" borderId="7" xfId="1" applyNumberFormat="1" applyFont="1" applyFill="1" applyBorder="1" applyAlignment="1">
      <alignment horizontal="right" vertical="center" wrapText="1"/>
    </xf>
    <xf numFmtId="0" fontId="25" fillId="0" borderId="10" xfId="0" applyFont="1" applyFill="1" applyBorder="1" applyAlignment="1">
      <alignment horizontal="center" vertical="center"/>
    </xf>
    <xf numFmtId="0" fontId="25" fillId="0" borderId="15" xfId="0" applyFont="1" applyFill="1" applyBorder="1" applyAlignment="1">
      <alignment horizontal="center" vertical="center"/>
    </xf>
    <xf numFmtId="41" fontId="25" fillId="0" borderId="7" xfId="1" applyNumberFormat="1" applyFont="1" applyBorder="1">
      <alignment vertical="center"/>
    </xf>
    <xf numFmtId="0" fontId="25" fillId="0" borderId="7" xfId="0" applyFont="1" applyBorder="1" applyAlignment="1">
      <alignment vertical="center" wrapText="1"/>
    </xf>
    <xf numFmtId="0" fontId="25" fillId="0" borderId="10" xfId="0" applyFont="1" applyBorder="1" applyAlignment="1">
      <alignment horizontal="center" vertical="center"/>
    </xf>
    <xf numFmtId="41" fontId="29" fillId="0" borderId="15" xfId="2" applyNumberFormat="1" applyFont="1" applyBorder="1">
      <alignment vertical="center"/>
    </xf>
    <xf numFmtId="41" fontId="0" fillId="2" borderId="15" xfId="1" applyNumberFormat="1" applyFont="1" applyFill="1" applyBorder="1">
      <alignment vertical="center"/>
    </xf>
    <xf numFmtId="41" fontId="0" fillId="2" borderId="13" xfId="1" applyNumberFormat="1" applyFont="1" applyFill="1" applyBorder="1" applyAlignment="1">
      <alignment horizontal="right" vertical="center"/>
    </xf>
    <xf numFmtId="41" fontId="0" fillId="2" borderId="15" xfId="1" applyNumberFormat="1" applyFont="1" applyFill="1" applyBorder="1" applyAlignment="1">
      <alignment horizontal="right" vertical="center"/>
    </xf>
    <xf numFmtId="41" fontId="11" fillId="2" borderId="15" xfId="1" applyNumberFormat="1" applyFont="1" applyFill="1" applyBorder="1">
      <alignment vertical="center"/>
    </xf>
    <xf numFmtId="41" fontId="11" fillId="2" borderId="13" xfId="1" applyNumberFormat="1" applyFont="1" applyFill="1" applyBorder="1" applyAlignment="1">
      <alignment horizontal="right" vertical="center"/>
    </xf>
    <xf numFmtId="41" fontId="11" fillId="2" borderId="15" xfId="1" applyNumberFormat="1" applyFont="1" applyFill="1" applyBorder="1" applyAlignment="1">
      <alignment horizontal="right" vertical="center"/>
    </xf>
    <xf numFmtId="41" fontId="11" fillId="2" borderId="10" xfId="1" applyNumberFormat="1" applyFont="1" applyFill="1" applyBorder="1">
      <alignment vertical="center"/>
    </xf>
    <xf numFmtId="41" fontId="11" fillId="2" borderId="6" xfId="1" applyNumberFormat="1" applyFont="1" applyFill="1" applyBorder="1" applyAlignment="1">
      <alignment horizontal="right" vertical="center"/>
    </xf>
    <xf numFmtId="41" fontId="11" fillId="2" borderId="10" xfId="1" applyNumberFormat="1" applyFont="1" applyFill="1" applyBorder="1" applyAlignment="1">
      <alignment horizontal="right" vertical="center"/>
    </xf>
    <xf numFmtId="41" fontId="7" fillId="0" borderId="15" xfId="1" applyNumberFormat="1" applyFont="1" applyBorder="1" applyAlignment="1">
      <alignment vertical="center"/>
    </xf>
    <xf numFmtId="41" fontId="8" fillId="0" borderId="15" xfId="1" applyNumberFormat="1" applyFont="1" applyBorder="1">
      <alignment vertical="center"/>
    </xf>
    <xf numFmtId="41" fontId="24" fillId="0" borderId="22" xfId="1" applyNumberFormat="1" applyFont="1" applyBorder="1" applyAlignment="1">
      <alignment horizontal="center" vertical="center" wrapText="1"/>
    </xf>
    <xf numFmtId="41" fontId="24" fillId="0" borderId="16" xfId="1" applyNumberFormat="1" applyFont="1" applyBorder="1" applyAlignment="1">
      <alignment vertical="center"/>
    </xf>
    <xf numFmtId="41" fontId="24" fillId="0" borderId="15" xfId="1" applyNumberFormat="1" applyFont="1" applyBorder="1" applyAlignment="1">
      <alignment vertical="center"/>
    </xf>
    <xf numFmtId="41" fontId="17" fillId="0" borderId="15" xfId="1" applyNumberFormat="1" applyFont="1" applyFill="1" applyBorder="1" applyAlignment="1">
      <alignment vertical="center"/>
    </xf>
    <xf numFmtId="41" fontId="17" fillId="0" borderId="22" xfId="1" applyNumberFormat="1" applyFont="1" applyFill="1" applyBorder="1">
      <alignment vertical="center"/>
    </xf>
    <xf numFmtId="41" fontId="17" fillId="0" borderId="13" xfId="1" applyNumberFormat="1" applyFont="1" applyFill="1" applyBorder="1">
      <alignment vertical="center"/>
    </xf>
    <xf numFmtId="41" fontId="17" fillId="0" borderId="15" xfId="1" applyNumberFormat="1" applyFont="1" applyFill="1" applyBorder="1">
      <alignment vertical="center"/>
    </xf>
    <xf numFmtId="41" fontId="17" fillId="0" borderId="13" xfId="1" applyNumberFormat="1" applyFont="1" applyFill="1" applyBorder="1" applyAlignment="1">
      <alignment vertical="center"/>
    </xf>
    <xf numFmtId="41" fontId="8" fillId="0" borderId="17" xfId="1" applyNumberFormat="1" applyFont="1" applyBorder="1">
      <alignment vertical="center"/>
    </xf>
    <xf numFmtId="41" fontId="8" fillId="0" borderId="10" xfId="1" applyNumberFormat="1" applyFont="1" applyBorder="1">
      <alignment vertical="center"/>
    </xf>
    <xf numFmtId="41" fontId="8" fillId="0" borderId="19" xfId="1" applyNumberFormat="1" applyFont="1" applyBorder="1">
      <alignment vertical="center"/>
    </xf>
    <xf numFmtId="41" fontId="8" fillId="0" borderId="9" xfId="1" applyNumberFormat="1" applyFont="1" applyBorder="1">
      <alignment vertical="center"/>
    </xf>
    <xf numFmtId="41" fontId="8" fillId="0" borderId="15" xfId="1" applyNumberFormat="1" applyFont="1" applyBorder="1" applyAlignment="1">
      <alignment horizontal="center" vertical="center" wrapText="1"/>
    </xf>
    <xf numFmtId="41" fontId="8" fillId="0" borderId="10" xfId="1" applyNumberFormat="1" applyFont="1" applyBorder="1" applyAlignment="1">
      <alignment horizontal="center" vertical="center" wrapText="1"/>
    </xf>
    <xf numFmtId="41" fontId="6" fillId="0" borderId="15" xfId="1" applyNumberFormat="1" applyFont="1" applyBorder="1">
      <alignment vertical="center"/>
    </xf>
    <xf numFmtId="0" fontId="8" fillId="3" borderId="17" xfId="0" applyFont="1" applyFill="1" applyBorder="1" applyAlignment="1">
      <alignment horizontal="center" vertical="center" wrapText="1"/>
    </xf>
    <xf numFmtId="0" fontId="8" fillId="3" borderId="10"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2" fillId="0" borderId="27" xfId="0" applyFont="1" applyBorder="1" applyAlignment="1">
      <alignment horizontal="center" vertical="center"/>
    </xf>
    <xf numFmtId="0" fontId="22" fillId="0" borderId="2" xfId="0" applyFont="1" applyBorder="1" applyAlignment="1">
      <alignment horizontal="center" vertical="center"/>
    </xf>
    <xf numFmtId="0" fontId="22" fillId="0" borderId="13" xfId="0" applyFont="1" applyBorder="1" applyAlignment="1">
      <alignment horizontal="center" vertical="center"/>
    </xf>
    <xf numFmtId="0" fontId="24" fillId="3" borderId="17"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25"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14" xfId="0" applyFont="1" applyFill="1" applyBorder="1" applyAlignment="1">
      <alignment horizontal="center" vertical="center"/>
    </xf>
    <xf numFmtId="0" fontId="24" fillId="3" borderId="26"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25" fillId="0" borderId="3" xfId="0" applyFont="1" applyBorder="1" applyAlignment="1">
      <alignment horizontal="center" vertical="center"/>
    </xf>
    <xf numFmtId="0" fontId="25" fillId="0" borderId="13" xfId="0" applyFont="1" applyBorder="1" applyAlignment="1">
      <alignment horizontal="center" vertical="center"/>
    </xf>
    <xf numFmtId="0" fontId="25" fillId="2" borderId="12" xfId="0" applyFont="1" applyFill="1" applyBorder="1" applyAlignment="1">
      <alignment horizontal="left" vertical="center"/>
    </xf>
    <xf numFmtId="0" fontId="25" fillId="2" borderId="14" xfId="0" applyFont="1" applyFill="1" applyBorder="1" applyAlignment="1">
      <alignment horizontal="left" vertical="center"/>
    </xf>
    <xf numFmtId="0" fontId="25" fillId="2" borderId="1" xfId="0" applyFont="1" applyFill="1" applyBorder="1" applyAlignment="1">
      <alignment horizontal="left" vertical="center"/>
    </xf>
    <xf numFmtId="0" fontId="25" fillId="2" borderId="4" xfId="0" applyFont="1" applyFill="1" applyBorder="1" applyAlignment="1">
      <alignment horizontal="left" vertical="center"/>
    </xf>
    <xf numFmtId="0" fontId="25" fillId="2" borderId="7" xfId="0" applyFont="1" applyFill="1" applyBorder="1" applyAlignment="1">
      <alignment horizontal="left" vertical="center"/>
    </xf>
    <xf numFmtId="0" fontId="25" fillId="2" borderId="6" xfId="0" applyFont="1" applyFill="1" applyBorder="1" applyAlignment="1">
      <alignment horizontal="left" vertical="center"/>
    </xf>
    <xf numFmtId="0" fontId="25" fillId="0" borderId="12" xfId="0" applyFont="1" applyFill="1" applyBorder="1" applyAlignment="1">
      <alignment horizontal="left" vertical="center" wrapText="1"/>
    </xf>
    <xf numFmtId="0" fontId="25" fillId="0" borderId="14" xfId="0" applyFont="1" applyFill="1" applyBorder="1" applyAlignment="1">
      <alignment horizontal="left" vertical="center"/>
    </xf>
    <xf numFmtId="0" fontId="25" fillId="0" borderId="1" xfId="0" applyFont="1" applyFill="1" applyBorder="1" applyAlignment="1">
      <alignment horizontal="left" vertical="center" wrapText="1"/>
    </xf>
    <xf numFmtId="0" fontId="25" fillId="0" borderId="4" xfId="0" applyFont="1" applyFill="1" applyBorder="1" applyAlignment="1">
      <alignment horizontal="left" vertical="center"/>
    </xf>
    <xf numFmtId="0" fontId="25" fillId="0" borderId="7" xfId="0" applyFont="1" applyFill="1" applyBorder="1" applyAlignment="1">
      <alignment horizontal="left" vertical="center"/>
    </xf>
    <xf numFmtId="0" fontId="25" fillId="0" borderId="6" xfId="0" applyFont="1" applyFill="1" applyBorder="1" applyAlignment="1">
      <alignment horizontal="left" vertical="center"/>
    </xf>
    <xf numFmtId="0" fontId="25" fillId="3" borderId="15" xfId="0" applyFont="1" applyFill="1" applyBorder="1" applyAlignment="1">
      <alignment horizontal="center" vertical="center"/>
    </xf>
    <xf numFmtId="0" fontId="21" fillId="0" borderId="0" xfId="0" applyFont="1" applyAlignment="1">
      <alignment horizontal="left" vertical="center"/>
    </xf>
    <xf numFmtId="0" fontId="26" fillId="0" borderId="0" xfId="0" applyFont="1" applyAlignment="1">
      <alignment horizontal="left" vertical="center"/>
    </xf>
    <xf numFmtId="0" fontId="7" fillId="0" borderId="17" xfId="3" applyFont="1" applyBorder="1" applyAlignment="1">
      <alignment horizontal="center" vertical="center"/>
    </xf>
    <xf numFmtId="0" fontId="7" fillId="0" borderId="9" xfId="3" applyFont="1" applyBorder="1" applyAlignment="1">
      <alignment horizontal="center" vertical="center"/>
    </xf>
    <xf numFmtId="0" fontId="7" fillId="0" borderId="10" xfId="3" applyFont="1" applyBorder="1" applyAlignment="1">
      <alignment horizontal="center" vertical="center"/>
    </xf>
    <xf numFmtId="0" fontId="7" fillId="0" borderId="17" xfId="3" applyFont="1" applyFill="1" applyBorder="1" applyAlignment="1">
      <alignment horizontal="center" vertical="center"/>
    </xf>
    <xf numFmtId="0" fontId="7" fillId="0" borderId="10" xfId="3" applyFont="1" applyFill="1" applyBorder="1" applyAlignment="1">
      <alignment horizontal="center" vertical="center"/>
    </xf>
    <xf numFmtId="0" fontId="7" fillId="0" borderId="3" xfId="3" applyFont="1" applyBorder="1" applyAlignment="1">
      <alignment horizontal="center" vertical="center"/>
    </xf>
    <xf numFmtId="0" fontId="7" fillId="0" borderId="13" xfId="3" applyFont="1" applyBorder="1" applyAlignment="1">
      <alignment horizontal="center" vertical="center"/>
    </xf>
    <xf numFmtId="0" fontId="7" fillId="0" borderId="17" xfId="3" applyFont="1" applyFill="1" applyBorder="1" applyAlignment="1">
      <alignment horizontal="center" vertical="center" wrapText="1"/>
    </xf>
    <xf numFmtId="0" fontId="7" fillId="0" borderId="9" xfId="3" applyFont="1" applyFill="1" applyBorder="1" applyAlignment="1">
      <alignment horizontal="center" vertical="center"/>
    </xf>
    <xf numFmtId="0" fontId="7" fillId="2" borderId="17"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0" borderId="3"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13" xfId="3" applyFont="1" applyFill="1" applyBorder="1" applyAlignment="1">
      <alignment horizontal="center" vertical="center"/>
    </xf>
    <xf numFmtId="38" fontId="16" fillId="2" borderId="0" xfId="1" applyFont="1" applyFill="1" applyAlignment="1">
      <alignment horizontal="left" vertical="center" wrapText="1"/>
    </xf>
    <xf numFmtId="38" fontId="25" fillId="2" borderId="0" xfId="1" applyFont="1" applyFill="1" applyAlignment="1">
      <alignment horizontal="left" vertical="center" wrapText="1"/>
    </xf>
    <xf numFmtId="0" fontId="0" fillId="2" borderId="5" xfId="0" applyFont="1" applyFill="1" applyBorder="1" applyAlignment="1">
      <alignment horizontal="left" vertical="center"/>
    </xf>
    <xf numFmtId="0" fontId="11" fillId="2" borderId="5" xfId="0" applyFont="1" applyFill="1" applyBorder="1" applyAlignment="1">
      <alignment horizontal="left" vertical="center"/>
    </xf>
    <xf numFmtId="0" fontId="14" fillId="2" borderId="5" xfId="0" applyFont="1" applyFill="1" applyBorder="1" applyAlignment="1">
      <alignment horizontal="right" vertical="center"/>
    </xf>
    <xf numFmtId="0" fontId="0" fillId="3" borderId="15" xfId="0" applyFill="1" applyBorder="1" applyAlignment="1">
      <alignment horizontal="center" vertical="center"/>
    </xf>
    <xf numFmtId="0" fontId="0" fillId="3" borderId="13" xfId="0" applyFont="1" applyFill="1" applyBorder="1" applyAlignment="1">
      <alignment horizontal="center" vertical="center"/>
    </xf>
    <xf numFmtId="0" fontId="27" fillId="0" borderId="0" xfId="0" applyFont="1" applyAlignment="1">
      <alignment horizontal="left" vertical="center"/>
    </xf>
    <xf numFmtId="0" fontId="28" fillId="0" borderId="0" xfId="0" applyFont="1" applyAlignment="1">
      <alignment horizontal="left" vertical="center"/>
    </xf>
  </cellXfs>
  <cellStyles count="18">
    <cellStyle name="パーセント" xfId="17" builtinId="5"/>
    <cellStyle name="桁区切り" xfId="1" builtinId="6"/>
    <cellStyle name="桁区切り 2" xfId="5"/>
    <cellStyle name="桁区切り 2 2" xfId="16"/>
    <cellStyle name="桁区切り 2 3" xfId="8"/>
    <cellStyle name="桁区切り 3" xfId="14"/>
    <cellStyle name="標準" xfId="0" builtinId="0"/>
    <cellStyle name="標準 2" xfId="2"/>
    <cellStyle name="標準 2 2" xfId="9"/>
    <cellStyle name="標準 2 3" xfId="10"/>
    <cellStyle name="標準 2 4" xfId="15"/>
    <cellStyle name="標準 2 5" xfId="7"/>
    <cellStyle name="標準 3" xfId="12"/>
    <cellStyle name="標準 4" xfId="11"/>
    <cellStyle name="標準 5" xfId="13"/>
    <cellStyle name="標準 6" xfId="6"/>
    <cellStyle name="標準_附属明細表PL・NW・WS　20060423修正版" xfId="3"/>
    <cellStyle name="標準１" xfId="4"/>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tabSelected="1" view="pageBreakPreview" zoomScale="80" zoomScaleNormal="80" zoomScaleSheetLayoutView="80" workbookViewId="0">
      <selection activeCell="C3" sqref="C3"/>
    </sheetView>
  </sheetViews>
  <sheetFormatPr defaultRowHeight="13.5" x14ac:dyDescent="0.15"/>
  <cols>
    <col min="1" max="1" width="21.375" customWidth="1"/>
    <col min="2" max="2" width="5.5" customWidth="1"/>
    <col min="3" max="3" width="20.5" customWidth="1"/>
    <col min="4" max="4" width="17.5" customWidth="1"/>
    <col min="5" max="9" width="15.75" customWidth="1"/>
    <col min="10" max="10" width="16.75" customWidth="1"/>
    <col min="11" max="11" width="15.75" customWidth="1"/>
    <col min="12" max="12" width="16.75" customWidth="1"/>
    <col min="13" max="13" width="16.625" customWidth="1"/>
    <col min="14" max="14" width="1.25" customWidth="1"/>
  </cols>
  <sheetData>
    <row r="1" spans="1:14" ht="50.1" customHeight="1" x14ac:dyDescent="0.15"/>
    <row r="2" spans="1:14" ht="34.5" customHeight="1" x14ac:dyDescent="0.15">
      <c r="B2" s="8"/>
      <c r="C2" s="9" t="s">
        <v>156</v>
      </c>
      <c r="D2" s="9"/>
      <c r="E2" s="9"/>
      <c r="F2" s="9"/>
      <c r="G2" s="9"/>
      <c r="H2" s="9"/>
      <c r="I2" s="9"/>
      <c r="J2" s="9"/>
      <c r="K2" s="9"/>
      <c r="L2" s="9"/>
      <c r="M2" s="9"/>
    </row>
    <row r="3" spans="1:14" ht="20.100000000000001" customHeight="1" x14ac:dyDescent="0.15">
      <c r="B3" s="3"/>
      <c r="C3" s="10" t="s">
        <v>14</v>
      </c>
      <c r="D3" s="3"/>
      <c r="E3" s="3"/>
      <c r="F3" s="3"/>
      <c r="G3" s="3"/>
      <c r="H3" s="3"/>
      <c r="I3" s="3"/>
      <c r="J3" s="7" t="s">
        <v>162</v>
      </c>
      <c r="K3" s="3"/>
      <c r="L3" s="3"/>
      <c r="M3" s="3"/>
      <c r="N3" s="3"/>
    </row>
    <row r="4" spans="1:14" ht="50.1" customHeight="1" x14ac:dyDescent="0.15">
      <c r="A4" s="1"/>
      <c r="B4" s="11"/>
      <c r="C4" s="100" t="s">
        <v>15</v>
      </c>
      <c r="D4" s="101" t="s">
        <v>16</v>
      </c>
      <c r="E4" s="101" t="s">
        <v>17</v>
      </c>
      <c r="F4" s="101" t="s">
        <v>18</v>
      </c>
      <c r="G4" s="101" t="s">
        <v>19</v>
      </c>
      <c r="H4" s="101" t="s">
        <v>20</v>
      </c>
      <c r="I4" s="101" t="s">
        <v>21</v>
      </c>
      <c r="J4" s="101" t="s">
        <v>22</v>
      </c>
      <c r="K4" s="12"/>
      <c r="L4" s="11"/>
      <c r="M4" s="11"/>
      <c r="N4" s="11"/>
    </row>
    <row r="5" spans="1:14" ht="39.950000000000003" customHeight="1" x14ac:dyDescent="0.15">
      <c r="A5" s="1"/>
      <c r="B5" s="11"/>
      <c r="C5" s="80" t="s">
        <v>160</v>
      </c>
      <c r="D5" s="170">
        <v>0</v>
      </c>
      <c r="E5" s="170">
        <v>0</v>
      </c>
      <c r="F5" s="170">
        <v>0</v>
      </c>
      <c r="G5" s="170">
        <v>0</v>
      </c>
      <c r="H5" s="170">
        <v>0</v>
      </c>
      <c r="I5" s="170">
        <v>0</v>
      </c>
      <c r="J5" s="170">
        <v>0</v>
      </c>
      <c r="K5" s="111"/>
      <c r="L5" s="111"/>
      <c r="M5" s="111"/>
      <c r="N5" s="11"/>
    </row>
    <row r="6" spans="1:14" ht="39.950000000000003" customHeight="1" x14ac:dyDescent="0.15">
      <c r="A6" s="1"/>
      <c r="B6" s="11"/>
      <c r="C6" s="80" t="s">
        <v>161</v>
      </c>
      <c r="D6" s="170">
        <v>0</v>
      </c>
      <c r="E6" s="170">
        <v>0</v>
      </c>
      <c r="F6" s="170">
        <v>0</v>
      </c>
      <c r="G6" s="170">
        <v>0</v>
      </c>
      <c r="H6" s="170">
        <v>0</v>
      </c>
      <c r="I6" s="170">
        <v>0</v>
      </c>
      <c r="J6" s="170">
        <v>0</v>
      </c>
      <c r="K6" s="111"/>
      <c r="L6" s="111"/>
      <c r="M6" s="111"/>
      <c r="N6" s="11"/>
    </row>
    <row r="7" spans="1:14" ht="39.950000000000003" customHeight="1" x14ac:dyDescent="0.15">
      <c r="A7" s="1"/>
      <c r="B7" s="11"/>
      <c r="C7" s="114" t="s">
        <v>9</v>
      </c>
      <c r="D7" s="170">
        <f>SUM(D5:D6)</f>
        <v>0</v>
      </c>
      <c r="E7" s="170">
        <f t="shared" ref="E7:J7" si="0">SUM(E5:E6)</f>
        <v>0</v>
      </c>
      <c r="F7" s="170">
        <f t="shared" si="0"/>
        <v>0</v>
      </c>
      <c r="G7" s="170">
        <f t="shared" si="0"/>
        <v>0</v>
      </c>
      <c r="H7" s="170">
        <f t="shared" si="0"/>
        <v>0</v>
      </c>
      <c r="I7" s="170">
        <f t="shared" si="0"/>
        <v>0</v>
      </c>
      <c r="J7" s="170">
        <f t="shared" si="0"/>
        <v>0</v>
      </c>
      <c r="K7" s="111"/>
      <c r="L7" s="111"/>
      <c r="M7" s="111"/>
      <c r="N7" s="11"/>
    </row>
    <row r="8" spans="1:14" ht="11.1" customHeight="1" x14ac:dyDescent="0.15">
      <c r="B8" s="3"/>
      <c r="C8" s="97"/>
      <c r="D8" s="112"/>
      <c r="E8" s="112"/>
      <c r="F8" s="112"/>
      <c r="G8" s="112"/>
      <c r="H8" s="112"/>
      <c r="I8" s="112"/>
      <c r="J8" s="112"/>
      <c r="K8" s="112"/>
      <c r="L8" s="112"/>
      <c r="M8" s="112"/>
      <c r="N8" s="3"/>
    </row>
    <row r="9" spans="1:14" ht="20.100000000000001" customHeight="1" x14ac:dyDescent="0.15">
      <c r="B9" s="3"/>
      <c r="C9" s="115" t="s">
        <v>154</v>
      </c>
      <c r="D9" s="112"/>
      <c r="E9" s="112"/>
      <c r="F9" s="112"/>
      <c r="G9" s="112"/>
      <c r="H9" s="112"/>
      <c r="I9" s="112"/>
      <c r="J9" s="112"/>
      <c r="K9" s="112"/>
      <c r="L9" s="113" t="s">
        <v>162</v>
      </c>
      <c r="M9" s="112"/>
      <c r="N9" s="3"/>
    </row>
    <row r="10" spans="1:14" ht="50.1" customHeight="1" x14ac:dyDescent="0.15">
      <c r="A10" s="1"/>
      <c r="B10" s="11"/>
      <c r="C10" s="116" t="s">
        <v>23</v>
      </c>
      <c r="D10" s="117" t="s">
        <v>24</v>
      </c>
      <c r="E10" s="117" t="s">
        <v>25</v>
      </c>
      <c r="F10" s="117" t="s">
        <v>26</v>
      </c>
      <c r="G10" s="117" t="s">
        <v>27</v>
      </c>
      <c r="H10" s="117" t="s">
        <v>28</v>
      </c>
      <c r="I10" s="117" t="s">
        <v>29</v>
      </c>
      <c r="J10" s="117" t="s">
        <v>30</v>
      </c>
      <c r="K10" s="117" t="s">
        <v>31</v>
      </c>
      <c r="L10" s="117" t="s">
        <v>22</v>
      </c>
      <c r="M10" s="111"/>
      <c r="N10" s="11"/>
    </row>
    <row r="11" spans="1:14" ht="39.950000000000003" customHeight="1" x14ac:dyDescent="0.15">
      <c r="A11" s="1"/>
      <c r="B11" s="11"/>
      <c r="C11" s="80" t="s">
        <v>160</v>
      </c>
      <c r="D11" s="170">
        <v>0</v>
      </c>
      <c r="E11" s="170">
        <v>0</v>
      </c>
      <c r="F11" s="170">
        <v>0</v>
      </c>
      <c r="G11" s="170">
        <v>0</v>
      </c>
      <c r="H11" s="170">
        <v>0</v>
      </c>
      <c r="I11" s="170">
        <v>0</v>
      </c>
      <c r="J11" s="170">
        <v>0</v>
      </c>
      <c r="K11" s="170">
        <v>0</v>
      </c>
      <c r="L11" s="170">
        <v>0</v>
      </c>
      <c r="M11" s="111"/>
      <c r="N11" s="11"/>
    </row>
    <row r="12" spans="1:14" ht="39.950000000000003" customHeight="1" x14ac:dyDescent="0.15">
      <c r="A12" s="1"/>
      <c r="B12" s="11"/>
      <c r="C12" s="80" t="s">
        <v>160</v>
      </c>
      <c r="D12" s="170">
        <v>0</v>
      </c>
      <c r="E12" s="170">
        <v>0</v>
      </c>
      <c r="F12" s="170">
        <v>0</v>
      </c>
      <c r="G12" s="170">
        <v>0</v>
      </c>
      <c r="H12" s="170">
        <v>0</v>
      </c>
      <c r="I12" s="170">
        <v>0</v>
      </c>
      <c r="J12" s="170">
        <v>0</v>
      </c>
      <c r="K12" s="170">
        <v>0</v>
      </c>
      <c r="L12" s="170">
        <v>0</v>
      </c>
      <c r="M12" s="111"/>
      <c r="N12" s="11"/>
    </row>
    <row r="13" spans="1:14" ht="39.950000000000003" customHeight="1" x14ac:dyDescent="0.15">
      <c r="A13" s="1"/>
      <c r="B13" s="11"/>
      <c r="C13" s="114" t="s">
        <v>9</v>
      </c>
      <c r="D13" s="170">
        <f>SUM(D11:D12)</f>
        <v>0</v>
      </c>
      <c r="E13" s="170">
        <f t="shared" ref="E13:L13" si="1">SUM(E11:E12)</f>
        <v>0</v>
      </c>
      <c r="F13" s="170">
        <f t="shared" si="1"/>
        <v>0</v>
      </c>
      <c r="G13" s="170">
        <f t="shared" si="1"/>
        <v>0</v>
      </c>
      <c r="H13" s="170">
        <f t="shared" si="1"/>
        <v>0</v>
      </c>
      <c r="I13" s="170">
        <f t="shared" si="1"/>
        <v>0</v>
      </c>
      <c r="J13" s="170">
        <f t="shared" si="1"/>
        <v>0</v>
      </c>
      <c r="K13" s="170">
        <f t="shared" si="1"/>
        <v>0</v>
      </c>
      <c r="L13" s="170">
        <f t="shared" si="1"/>
        <v>0</v>
      </c>
      <c r="M13" s="111"/>
      <c r="N13" s="11"/>
    </row>
    <row r="14" spans="1:14" ht="12" customHeight="1" x14ac:dyDescent="0.15">
      <c r="A14" s="1"/>
      <c r="B14" s="11"/>
      <c r="C14" s="110"/>
      <c r="D14" s="111"/>
      <c r="E14" s="111"/>
      <c r="F14" s="111"/>
      <c r="G14" s="111"/>
      <c r="H14" s="111"/>
      <c r="I14" s="111"/>
      <c r="J14" s="111"/>
      <c r="K14" s="111"/>
      <c r="L14" s="111"/>
      <c r="M14" s="111"/>
      <c r="N14" s="11"/>
    </row>
    <row r="15" spans="1:14" ht="20.100000000000001" customHeight="1" x14ac:dyDescent="0.15">
      <c r="B15" s="3"/>
      <c r="C15" s="115" t="s">
        <v>155</v>
      </c>
      <c r="D15" s="112"/>
      <c r="E15" s="112"/>
      <c r="F15" s="112"/>
      <c r="G15" s="112"/>
      <c r="H15" s="112"/>
      <c r="I15" s="112"/>
      <c r="J15" s="112"/>
      <c r="K15" s="112"/>
      <c r="L15" s="113"/>
      <c r="M15" s="113" t="s">
        <v>162</v>
      </c>
      <c r="N15" s="3"/>
    </row>
    <row r="16" spans="1:14" ht="50.1" customHeight="1" x14ac:dyDescent="0.15">
      <c r="A16" s="1"/>
      <c r="B16" s="11"/>
      <c r="C16" s="116" t="s">
        <v>23</v>
      </c>
      <c r="D16" s="117" t="s">
        <v>32</v>
      </c>
      <c r="E16" s="117" t="s">
        <v>25</v>
      </c>
      <c r="F16" s="117" t="s">
        <v>26</v>
      </c>
      <c r="G16" s="117" t="s">
        <v>27</v>
      </c>
      <c r="H16" s="117" t="s">
        <v>28</v>
      </c>
      <c r="I16" s="117" t="s">
        <v>29</v>
      </c>
      <c r="J16" s="117" t="s">
        <v>30</v>
      </c>
      <c r="K16" s="117" t="s">
        <v>33</v>
      </c>
      <c r="L16" s="117" t="s">
        <v>34</v>
      </c>
      <c r="M16" s="117" t="s">
        <v>22</v>
      </c>
      <c r="N16" s="11"/>
    </row>
    <row r="17" spans="1:14" ht="39.950000000000003" customHeight="1" x14ac:dyDescent="0.15">
      <c r="A17" s="1"/>
      <c r="B17" s="11"/>
      <c r="C17" s="80" t="s">
        <v>161</v>
      </c>
      <c r="D17" s="170">
        <v>0</v>
      </c>
      <c r="E17" s="170">
        <v>0</v>
      </c>
      <c r="F17" s="170">
        <v>0</v>
      </c>
      <c r="G17" s="170">
        <v>0</v>
      </c>
      <c r="H17" s="170">
        <v>0</v>
      </c>
      <c r="I17" s="170">
        <v>0</v>
      </c>
      <c r="J17" s="170">
        <v>0</v>
      </c>
      <c r="K17" s="170">
        <v>0</v>
      </c>
      <c r="L17" s="170">
        <v>0</v>
      </c>
      <c r="M17" s="170">
        <v>0</v>
      </c>
      <c r="N17" s="11"/>
    </row>
    <row r="18" spans="1:14" ht="39.950000000000003" customHeight="1" x14ac:dyDescent="0.15">
      <c r="A18" s="1"/>
      <c r="B18" s="11"/>
      <c r="C18" s="80" t="s">
        <v>160</v>
      </c>
      <c r="D18" s="170">
        <v>0</v>
      </c>
      <c r="E18" s="170">
        <v>0</v>
      </c>
      <c r="F18" s="170">
        <v>0</v>
      </c>
      <c r="G18" s="170">
        <v>0</v>
      </c>
      <c r="H18" s="170">
        <v>0</v>
      </c>
      <c r="I18" s="170">
        <v>0</v>
      </c>
      <c r="J18" s="170">
        <v>0</v>
      </c>
      <c r="K18" s="170">
        <v>0</v>
      </c>
      <c r="L18" s="170">
        <v>0</v>
      </c>
      <c r="M18" s="170">
        <v>0</v>
      </c>
      <c r="N18" s="11"/>
    </row>
    <row r="19" spans="1:14" ht="39.950000000000003" customHeight="1" x14ac:dyDescent="0.15">
      <c r="A19" s="1"/>
      <c r="B19" s="11"/>
      <c r="C19" s="114" t="s">
        <v>9</v>
      </c>
      <c r="D19" s="170">
        <f>SUM(D17:D18)</f>
        <v>0</v>
      </c>
      <c r="E19" s="170">
        <f t="shared" ref="E19:M19" si="2">SUM(E17:E18)</f>
        <v>0</v>
      </c>
      <c r="F19" s="170">
        <f t="shared" si="2"/>
        <v>0</v>
      </c>
      <c r="G19" s="170">
        <f t="shared" si="2"/>
        <v>0</v>
      </c>
      <c r="H19" s="170">
        <f t="shared" si="2"/>
        <v>0</v>
      </c>
      <c r="I19" s="170">
        <f t="shared" si="2"/>
        <v>0</v>
      </c>
      <c r="J19" s="170">
        <f t="shared" si="2"/>
        <v>0</v>
      </c>
      <c r="K19" s="170">
        <f t="shared" si="2"/>
        <v>0</v>
      </c>
      <c r="L19" s="170">
        <f t="shared" si="2"/>
        <v>0</v>
      </c>
      <c r="M19" s="170">
        <f t="shared" si="2"/>
        <v>0</v>
      </c>
      <c r="N19" s="11"/>
    </row>
    <row r="20" spans="1:14" ht="7.5" customHeight="1" x14ac:dyDescent="0.15">
      <c r="B20" s="3"/>
      <c r="C20" s="3"/>
      <c r="D20" s="3"/>
      <c r="E20" s="3"/>
      <c r="F20" s="3"/>
      <c r="G20" s="3"/>
      <c r="H20" s="3"/>
      <c r="I20" s="3"/>
      <c r="J20" s="3"/>
      <c r="K20" s="3"/>
      <c r="L20" s="3"/>
      <c r="M20" s="3"/>
      <c r="N20" s="3"/>
    </row>
    <row r="21" spans="1:14" ht="6.75" customHeight="1" x14ac:dyDescent="0.15">
      <c r="B21" s="3"/>
      <c r="C21" s="3"/>
      <c r="D21" s="3"/>
      <c r="E21" s="3"/>
      <c r="F21" s="3"/>
      <c r="G21" s="3"/>
      <c r="H21" s="3"/>
      <c r="I21" s="3"/>
      <c r="J21" s="3"/>
      <c r="K21" s="3"/>
      <c r="L21" s="3"/>
      <c r="M21" s="3"/>
    </row>
  </sheetData>
  <phoneticPr fontId="4"/>
  <pageMargins left="0.7" right="0.7" top="0.75" bottom="0.75" header="0.3" footer="0.3"/>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Normal="100" zoomScaleSheetLayoutView="100" workbookViewId="0">
      <selection activeCell="C5" sqref="C5"/>
    </sheetView>
  </sheetViews>
  <sheetFormatPr defaultRowHeight="13.5" x14ac:dyDescent="0.15"/>
  <cols>
    <col min="1" max="1" width="8.125" style="65" customWidth="1"/>
    <col min="2" max="2" width="5" style="65" customWidth="1"/>
    <col min="3" max="3" width="23.625" style="65" customWidth="1"/>
    <col min="4" max="8" width="15.625" style="65" customWidth="1"/>
    <col min="9" max="9" width="1.25" style="65" customWidth="1"/>
    <col min="10" max="10" width="12.625" style="65" customWidth="1"/>
    <col min="11" max="11" width="10.5" bestFit="1" customWidth="1"/>
  </cols>
  <sheetData>
    <row r="1" spans="3:12" s="65" customFormat="1" ht="41.25" customHeight="1" x14ac:dyDescent="0.15"/>
    <row r="2" spans="3:12" s="65" customFormat="1" ht="18" customHeight="1" x14ac:dyDescent="0.15">
      <c r="C2" s="234" t="s">
        <v>140</v>
      </c>
      <c r="D2" s="235"/>
      <c r="E2" s="235"/>
      <c r="F2" s="236" t="s">
        <v>162</v>
      </c>
      <c r="G2" s="236"/>
      <c r="H2" s="236"/>
    </row>
    <row r="3" spans="3:12" s="65" customFormat="1" ht="24.95" customHeight="1" x14ac:dyDescent="0.15">
      <c r="C3" s="237" t="s">
        <v>12</v>
      </c>
      <c r="D3" s="237" t="s">
        <v>128</v>
      </c>
      <c r="E3" s="238" t="s">
        <v>141</v>
      </c>
      <c r="F3" s="237"/>
      <c r="G3" s="237"/>
      <c r="H3" s="237"/>
    </row>
    <row r="4" spans="3:12" s="66" customFormat="1" ht="27.95" customHeight="1" x14ac:dyDescent="0.15">
      <c r="C4" s="237"/>
      <c r="D4" s="237"/>
      <c r="E4" s="128" t="s">
        <v>142</v>
      </c>
      <c r="F4" s="99" t="s">
        <v>143</v>
      </c>
      <c r="G4" s="99" t="s">
        <v>144</v>
      </c>
      <c r="H4" s="99" t="s">
        <v>145</v>
      </c>
    </row>
    <row r="5" spans="3:12" s="65" customFormat="1" ht="30" customHeight="1" x14ac:dyDescent="0.15">
      <c r="C5" s="67" t="s">
        <v>146</v>
      </c>
      <c r="D5" s="145">
        <v>4708540205</v>
      </c>
      <c r="E5" s="146">
        <v>24342250</v>
      </c>
      <c r="F5" s="147">
        <v>69382098</v>
      </c>
      <c r="G5" s="147">
        <f>D5-E5-F5-H5</f>
        <v>3795891379</v>
      </c>
      <c r="H5" s="147">
        <v>818924478</v>
      </c>
      <c r="J5" s="68"/>
      <c r="L5" s="73"/>
    </row>
    <row r="6" spans="3:12" s="65" customFormat="1" ht="30" customHeight="1" x14ac:dyDescent="0.15">
      <c r="C6" s="69" t="s">
        <v>147</v>
      </c>
      <c r="D6" s="148">
        <v>209859645</v>
      </c>
      <c r="E6" s="149">
        <v>0</v>
      </c>
      <c r="F6" s="150">
        <v>168017902</v>
      </c>
      <c r="G6" s="147">
        <v>23049743</v>
      </c>
      <c r="H6" s="150">
        <v>18792000</v>
      </c>
      <c r="J6" s="68"/>
    </row>
    <row r="7" spans="3:12" s="65" customFormat="1" ht="30" customHeight="1" x14ac:dyDescent="0.15">
      <c r="C7" s="69" t="s">
        <v>148</v>
      </c>
      <c r="D7" s="148">
        <v>78859773</v>
      </c>
      <c r="E7" s="149">
        <v>0</v>
      </c>
      <c r="F7" s="150">
        <v>0</v>
      </c>
      <c r="G7" s="147">
        <v>78859773</v>
      </c>
      <c r="H7" s="150">
        <v>0</v>
      </c>
      <c r="J7" s="68"/>
    </row>
    <row r="8" spans="3:12" s="65" customFormat="1" ht="30" customHeight="1" x14ac:dyDescent="0.15">
      <c r="C8" s="67" t="s">
        <v>123</v>
      </c>
      <c r="D8" s="148">
        <v>0</v>
      </c>
      <c r="E8" s="149">
        <v>0</v>
      </c>
      <c r="F8" s="150">
        <v>0</v>
      </c>
      <c r="G8" s="150">
        <v>0</v>
      </c>
      <c r="H8" s="150">
        <v>0</v>
      </c>
      <c r="J8" s="68"/>
    </row>
    <row r="9" spans="3:12" s="65" customFormat="1" ht="30" customHeight="1" x14ac:dyDescent="0.15">
      <c r="C9" s="52" t="s">
        <v>13</v>
      </c>
      <c r="D9" s="151">
        <f>SUM(D5:D8)</f>
        <v>4997259623</v>
      </c>
      <c r="E9" s="152">
        <v>24342250</v>
      </c>
      <c r="F9" s="153">
        <v>237400000</v>
      </c>
      <c r="G9" s="153">
        <v>3897800895</v>
      </c>
      <c r="H9" s="153">
        <v>837716478</v>
      </c>
      <c r="J9" s="68"/>
    </row>
    <row r="10" spans="3:12" s="65" customFormat="1" ht="30" customHeight="1" x14ac:dyDescent="0.15">
      <c r="C10" s="124"/>
      <c r="D10" s="125"/>
      <c r="E10" s="126"/>
      <c r="F10" s="126"/>
      <c r="G10" s="126"/>
      <c r="H10" s="126"/>
      <c r="J10" s="68"/>
    </row>
    <row r="11" spans="3:12" s="70" customFormat="1" ht="36" customHeight="1" x14ac:dyDescent="0.15">
      <c r="J11" s="68"/>
    </row>
    <row r="12" spans="3:12" s="70" customFormat="1" ht="36" customHeight="1" x14ac:dyDescent="0.15">
      <c r="J12" s="68"/>
    </row>
    <row r="13" spans="3:12" s="70" customFormat="1" ht="36" customHeight="1" x14ac:dyDescent="0.15">
      <c r="J13" s="68"/>
    </row>
    <row r="14" spans="3:12" s="70" customFormat="1" ht="36" customHeight="1" x14ac:dyDescent="0.15">
      <c r="J14" s="68"/>
    </row>
    <row r="15" spans="3:12" s="70" customFormat="1" ht="36" customHeight="1" x14ac:dyDescent="0.15">
      <c r="J15" s="68"/>
    </row>
    <row r="16" spans="3:12" s="70" customFormat="1" ht="36" customHeight="1" x14ac:dyDescent="0.15">
      <c r="J16" s="68"/>
    </row>
    <row r="17" spans="1:10" s="70" customFormat="1" ht="21.75" customHeight="1" x14ac:dyDescent="0.15"/>
    <row r="18" spans="1:10" x14ac:dyDescent="0.15">
      <c r="A18" s="70"/>
      <c r="B18" s="70"/>
      <c r="C18" s="232"/>
      <c r="D18" s="233"/>
      <c r="E18" s="233"/>
      <c r="F18" s="233"/>
      <c r="G18" s="233"/>
      <c r="H18" s="233"/>
      <c r="I18" s="70"/>
      <c r="J18" s="70"/>
    </row>
    <row r="19" spans="1:10" x14ac:dyDescent="0.15">
      <c r="A19" s="70"/>
      <c r="B19" s="70"/>
      <c r="C19" s="71"/>
      <c r="D19" s="71"/>
      <c r="E19" s="71"/>
      <c r="F19" s="71"/>
      <c r="G19" s="71"/>
      <c r="H19" s="71"/>
      <c r="I19" s="70"/>
      <c r="J19" s="70"/>
    </row>
    <row r="20" spans="1:10" x14ac:dyDescent="0.15">
      <c r="C20" s="72"/>
      <c r="D20" s="71"/>
      <c r="E20" s="72"/>
      <c r="F20" s="72"/>
      <c r="G20" s="72"/>
      <c r="H20" s="72"/>
    </row>
    <row r="21" spans="1:10" x14ac:dyDescent="0.15">
      <c r="A21" s="66"/>
      <c r="B21" s="66"/>
      <c r="C21" s="66"/>
      <c r="D21" s="66"/>
      <c r="E21" s="66"/>
      <c r="F21" s="66"/>
      <c r="G21" s="66"/>
      <c r="H21" s="66"/>
      <c r="I21" s="66"/>
      <c r="J21" s="66"/>
    </row>
  </sheetData>
  <mergeCells count="6">
    <mergeCell ref="C18:H18"/>
    <mergeCell ref="C2:E2"/>
    <mergeCell ref="F2:H2"/>
    <mergeCell ref="C3:C4"/>
    <mergeCell ref="D3:D4"/>
    <mergeCell ref="E3:H3"/>
  </mergeCells>
  <phoneticPr fontId="4"/>
  <printOptions horizontalCentered="1"/>
  <pageMargins left="0.11811023622047245" right="0.11811023622047245" top="0.15748031496062992" bottom="0.15748031496062992" header="0.31496062992125984" footer="0.31496062992125984"/>
  <pageSetup paperSize="9" scale="13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170" zoomScaleNormal="178" zoomScaleSheetLayoutView="170" workbookViewId="0"/>
  </sheetViews>
  <sheetFormatPr defaultRowHeight="13.5" x14ac:dyDescent="0.15"/>
  <cols>
    <col min="1" max="1" width="0.375" customWidth="1"/>
    <col min="2" max="2" width="20.625" customWidth="1"/>
    <col min="3" max="3" width="10.625" customWidth="1"/>
    <col min="4" max="4" width="0.375" customWidth="1"/>
  </cols>
  <sheetData>
    <row r="1" spans="1:3" ht="24.75" customHeight="1" x14ac:dyDescent="0.15"/>
    <row r="2" spans="1:3" ht="10.5" customHeight="1" x14ac:dyDescent="0.15">
      <c r="B2" s="239" t="s">
        <v>149</v>
      </c>
      <c r="C2" s="240"/>
    </row>
    <row r="3" spans="1:3" ht="9.75" customHeight="1" x14ac:dyDescent="0.15">
      <c r="B3" s="74" t="s">
        <v>150</v>
      </c>
      <c r="C3" s="75" t="s">
        <v>162</v>
      </c>
    </row>
    <row r="4" spans="1:3" ht="18.95" customHeight="1" x14ac:dyDescent="0.15">
      <c r="A4" s="3"/>
      <c r="B4" s="131" t="s">
        <v>35</v>
      </c>
      <c r="C4" s="131" t="s">
        <v>121</v>
      </c>
    </row>
    <row r="5" spans="1:3" ht="15" customHeight="1" x14ac:dyDescent="0.15">
      <c r="A5" s="3"/>
      <c r="B5" s="129" t="s">
        <v>151</v>
      </c>
      <c r="C5" s="144">
        <v>43427782</v>
      </c>
    </row>
    <row r="6" spans="1:3" ht="15" customHeight="1" x14ac:dyDescent="0.15">
      <c r="A6" s="3"/>
      <c r="B6" s="129" t="s">
        <v>152</v>
      </c>
      <c r="C6" s="144">
        <v>0</v>
      </c>
    </row>
    <row r="7" spans="1:3" ht="15" customHeight="1" x14ac:dyDescent="0.15">
      <c r="A7" s="3"/>
      <c r="B7" s="129" t="s">
        <v>153</v>
      </c>
      <c r="C7" s="144">
        <v>0</v>
      </c>
    </row>
    <row r="8" spans="1:3" ht="15" customHeight="1" x14ac:dyDescent="0.15">
      <c r="A8" s="3"/>
      <c r="B8" s="130" t="s">
        <v>9</v>
      </c>
      <c r="C8" s="144">
        <v>43427782</v>
      </c>
    </row>
    <row r="9" spans="1:3" ht="1.9" customHeight="1" x14ac:dyDescent="0.15"/>
  </sheetData>
  <mergeCells count="1">
    <mergeCell ref="B2:C2"/>
  </mergeCells>
  <phoneticPr fontId="4"/>
  <printOptions horizontalCentered="1"/>
  <pageMargins left="0.19685039370078741" right="0.19685039370078741" top="0.19685039370078741" bottom="0.15748031496062992" header="0.31496062992125984" footer="0.31496062992125984"/>
  <pageSetup paperSize="9" scale="3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1"/>
  <sheetViews>
    <sheetView view="pageBreakPreview" zoomScaleNormal="100" zoomScaleSheetLayoutView="100" workbookViewId="0">
      <selection activeCell="C2" sqref="C2"/>
    </sheetView>
  </sheetViews>
  <sheetFormatPr defaultRowHeight="13.5" x14ac:dyDescent="0.15"/>
  <cols>
    <col min="1" max="1" width="13.125" bestFit="1" customWidth="1"/>
    <col min="2" max="2" width="5.625" customWidth="1"/>
    <col min="3" max="3" width="20.625" customWidth="1"/>
    <col min="4" max="8" width="15.625" customWidth="1"/>
    <col min="9" max="9" width="15.625" style="33" customWidth="1"/>
    <col min="10" max="10" width="10.75" hidden="1" customWidth="1"/>
    <col min="11" max="11" width="0.75" customWidth="1"/>
    <col min="12" max="12" width="0.375" customWidth="1"/>
  </cols>
  <sheetData>
    <row r="1" spans="2:11" ht="60" customHeight="1" x14ac:dyDescent="0.15"/>
    <row r="2" spans="2:11" ht="18.75" customHeight="1" x14ac:dyDescent="0.15">
      <c r="B2" s="3"/>
      <c r="C2" s="13" t="s">
        <v>157</v>
      </c>
      <c r="D2" s="14"/>
      <c r="E2" s="14"/>
      <c r="F2" s="14"/>
      <c r="G2" s="14"/>
      <c r="H2" s="14"/>
      <c r="I2" s="118" t="s">
        <v>164</v>
      </c>
      <c r="J2" s="3"/>
      <c r="K2" s="3"/>
    </row>
    <row r="3" spans="2:11" s="1" customFormat="1" ht="17.45" customHeight="1" x14ac:dyDescent="0.15">
      <c r="B3" s="11"/>
      <c r="C3" s="173" t="s">
        <v>35</v>
      </c>
      <c r="D3" s="174" t="s">
        <v>6</v>
      </c>
      <c r="E3" s="174" t="s">
        <v>3</v>
      </c>
      <c r="F3" s="174" t="s">
        <v>1</v>
      </c>
      <c r="G3" s="174" t="s">
        <v>2</v>
      </c>
      <c r="H3" s="171" t="s">
        <v>36</v>
      </c>
      <c r="I3" s="171" t="s">
        <v>37</v>
      </c>
      <c r="J3" s="16" t="s">
        <v>9</v>
      </c>
      <c r="K3" s="11"/>
    </row>
    <row r="4" spans="2:11" s="19" customFormat="1" ht="17.45" customHeight="1" x14ac:dyDescent="0.15">
      <c r="B4" s="12"/>
      <c r="C4" s="173"/>
      <c r="D4" s="172"/>
      <c r="E4" s="172"/>
      <c r="F4" s="172"/>
      <c r="G4" s="172"/>
      <c r="H4" s="172"/>
      <c r="I4" s="172"/>
      <c r="J4" s="18"/>
      <c r="K4" s="12"/>
    </row>
    <row r="5" spans="2:11" s="1" customFormat="1" ht="35.1" customHeight="1" x14ac:dyDescent="0.15">
      <c r="B5" s="11"/>
      <c r="C5" s="20" t="s">
        <v>8</v>
      </c>
      <c r="D5" s="134">
        <v>26420051</v>
      </c>
      <c r="E5" s="134">
        <v>0</v>
      </c>
      <c r="F5" s="134">
        <v>0</v>
      </c>
      <c r="G5" s="134">
        <v>0</v>
      </c>
      <c r="H5" s="134">
        <f>SUM(D5:G5)</f>
        <v>26420051</v>
      </c>
      <c r="I5" s="134">
        <f>SUM(E5:H5)</f>
        <v>26420051</v>
      </c>
      <c r="J5" s="21"/>
      <c r="K5" s="11"/>
    </row>
    <row r="6" spans="2:11" s="1" customFormat="1" ht="35.1" customHeight="1" x14ac:dyDescent="0.15">
      <c r="B6" s="11"/>
      <c r="C6" s="20" t="s">
        <v>5</v>
      </c>
      <c r="D6" s="134">
        <v>0</v>
      </c>
      <c r="E6" s="134">
        <v>0</v>
      </c>
      <c r="F6" s="134">
        <v>0</v>
      </c>
      <c r="G6" s="134">
        <v>0</v>
      </c>
      <c r="H6" s="134">
        <f t="shared" ref="H6:I7" si="0">SUM(D6:G6)</f>
        <v>0</v>
      </c>
      <c r="I6" s="134">
        <f t="shared" si="0"/>
        <v>0</v>
      </c>
      <c r="J6" s="21"/>
      <c r="K6" s="11"/>
    </row>
    <row r="7" spans="2:11" s="1" customFormat="1" ht="35.1" customHeight="1" x14ac:dyDescent="0.15">
      <c r="B7" s="11"/>
      <c r="C7" s="20" t="s">
        <v>163</v>
      </c>
      <c r="D7" s="134">
        <v>1498034592</v>
      </c>
      <c r="E7" s="134">
        <v>0</v>
      </c>
      <c r="F7" s="134">
        <v>0</v>
      </c>
      <c r="G7" s="134">
        <v>0</v>
      </c>
      <c r="H7" s="134">
        <f t="shared" si="0"/>
        <v>1498034592</v>
      </c>
      <c r="I7" s="134">
        <f t="shared" si="0"/>
        <v>1498034592</v>
      </c>
      <c r="J7" s="21"/>
      <c r="K7" s="11"/>
    </row>
    <row r="8" spans="2:11" s="1" customFormat="1" ht="35.1" customHeight="1" x14ac:dyDescent="0.15">
      <c r="B8" s="11"/>
      <c r="C8" s="23" t="s">
        <v>9</v>
      </c>
      <c r="D8" s="134">
        <f t="shared" ref="D8:I8" si="1">SUM(D5:D7)</f>
        <v>1524454643</v>
      </c>
      <c r="E8" s="134">
        <f t="shared" si="1"/>
        <v>0</v>
      </c>
      <c r="F8" s="134">
        <f t="shared" si="1"/>
        <v>0</v>
      </c>
      <c r="G8" s="134">
        <f t="shared" si="1"/>
        <v>0</v>
      </c>
      <c r="H8" s="134">
        <f t="shared" si="1"/>
        <v>1524454643</v>
      </c>
      <c r="I8" s="134">
        <f t="shared" si="1"/>
        <v>1524454643</v>
      </c>
      <c r="J8" s="21"/>
      <c r="K8" s="11"/>
    </row>
    <row r="9" spans="2:11" s="1" customFormat="1" ht="4.9000000000000004" customHeight="1" x14ac:dyDescent="0.15">
      <c r="B9" s="11"/>
      <c r="C9" s="24"/>
      <c r="D9" s="81"/>
      <c r="E9" s="81"/>
      <c r="F9" s="81"/>
      <c r="G9" s="81"/>
      <c r="H9" s="81"/>
      <c r="I9" s="119"/>
      <c r="J9" s="25"/>
      <c r="K9" s="11"/>
    </row>
    <row r="10" spans="2:11" ht="6.6" customHeight="1" x14ac:dyDescent="0.15">
      <c r="B10" s="3"/>
      <c r="C10" s="6"/>
      <c r="D10" s="6"/>
      <c r="E10" s="6"/>
      <c r="F10" s="6"/>
      <c r="G10" s="6"/>
      <c r="H10" s="6"/>
      <c r="I10" s="120"/>
      <c r="J10" s="3"/>
      <c r="K10" s="3"/>
    </row>
    <row r="11" spans="2:11" ht="1.9" customHeight="1" x14ac:dyDescent="0.15"/>
  </sheetData>
  <mergeCells count="7">
    <mergeCell ref="I3:I4"/>
    <mergeCell ref="C3:C4"/>
    <mergeCell ref="D3:D4"/>
    <mergeCell ref="E3:E4"/>
    <mergeCell ref="F3:F4"/>
    <mergeCell ref="G3:G4"/>
    <mergeCell ref="H3:H4"/>
  </mergeCells>
  <phoneticPr fontId="4"/>
  <printOptions horizontalCentered="1"/>
  <pageMargins left="0.19685039370078741" right="0.19685039370078741" top="0.39370078740157483" bottom="0.15748031496062992" header="0.31496062992125984" footer="0.31496062992125984"/>
  <pageSetup paperSize="9" scale="12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6"/>
  <sheetViews>
    <sheetView view="pageBreakPreview" zoomScaleNormal="100" zoomScaleSheetLayoutView="100" workbookViewId="0">
      <selection activeCell="C2" sqref="C2"/>
    </sheetView>
  </sheetViews>
  <sheetFormatPr defaultRowHeight="13.5" x14ac:dyDescent="0.15"/>
  <cols>
    <col min="1" max="1" width="6.375" bestFit="1" customWidth="1"/>
    <col min="2" max="2" width="0.875" customWidth="1"/>
    <col min="3" max="3" width="19.625" customWidth="1"/>
    <col min="4" max="8" width="14.625" customWidth="1"/>
    <col min="9" max="9" width="0.875" customWidth="1"/>
    <col min="10" max="10" width="13.125" customWidth="1"/>
  </cols>
  <sheetData>
    <row r="1" spans="2:12" ht="27" customHeight="1" x14ac:dyDescent="0.15"/>
    <row r="2" spans="2:12" ht="19.5" customHeight="1" x14ac:dyDescent="0.15">
      <c r="B2" s="3"/>
      <c r="C2" s="26" t="s">
        <v>158</v>
      </c>
      <c r="D2" s="27"/>
      <c r="E2" s="27"/>
      <c r="F2" s="27"/>
      <c r="G2" s="27"/>
      <c r="H2" s="27" t="s">
        <v>162</v>
      </c>
      <c r="I2" s="2"/>
      <c r="J2" s="2"/>
      <c r="K2" s="2"/>
      <c r="L2" s="2"/>
    </row>
    <row r="3" spans="2:12" s="1" customFormat="1" ht="21" customHeight="1" x14ac:dyDescent="0.15">
      <c r="B3" s="11"/>
      <c r="C3" s="171" t="s">
        <v>38</v>
      </c>
      <c r="D3" s="176" t="s">
        <v>4</v>
      </c>
      <c r="E3" s="177"/>
      <c r="F3" s="176" t="s">
        <v>7</v>
      </c>
      <c r="G3" s="177"/>
      <c r="H3" s="171" t="s">
        <v>39</v>
      </c>
      <c r="I3" s="11"/>
    </row>
    <row r="4" spans="2:12" s="1" customFormat="1" ht="21.95" customHeight="1" x14ac:dyDescent="0.15">
      <c r="B4" s="11"/>
      <c r="C4" s="175"/>
      <c r="D4" s="102" t="s">
        <v>40</v>
      </c>
      <c r="E4" s="102" t="s">
        <v>41</v>
      </c>
      <c r="F4" s="102" t="s">
        <v>40</v>
      </c>
      <c r="G4" s="102" t="s">
        <v>41</v>
      </c>
      <c r="H4" s="175"/>
      <c r="I4" s="11"/>
    </row>
    <row r="5" spans="2:12" s="1" customFormat="1" ht="20.100000000000001" customHeight="1" x14ac:dyDescent="0.15">
      <c r="B5" s="11"/>
      <c r="C5" s="28" t="s">
        <v>42</v>
      </c>
      <c r="D5" s="168">
        <v>0</v>
      </c>
      <c r="E5" s="168">
        <v>0</v>
      </c>
      <c r="F5" s="168">
        <v>0</v>
      </c>
      <c r="G5" s="168">
        <v>0</v>
      </c>
      <c r="H5" s="169">
        <v>0</v>
      </c>
      <c r="I5" s="11"/>
    </row>
    <row r="6" spans="2:12" s="1" customFormat="1" ht="20.100000000000001" customHeight="1" x14ac:dyDescent="0.15">
      <c r="B6" s="11"/>
      <c r="C6" s="28" t="s">
        <v>43</v>
      </c>
      <c r="D6" s="168">
        <v>0</v>
      </c>
      <c r="E6" s="168">
        <v>0</v>
      </c>
      <c r="F6" s="168">
        <v>0</v>
      </c>
      <c r="G6" s="168">
        <v>0</v>
      </c>
      <c r="H6" s="169">
        <v>0</v>
      </c>
      <c r="I6" s="11"/>
    </row>
    <row r="7" spans="2:12" s="1" customFormat="1" ht="20.100000000000001" customHeight="1" x14ac:dyDescent="0.15">
      <c r="B7" s="11"/>
      <c r="C7" s="28" t="s">
        <v>54</v>
      </c>
      <c r="D7" s="168">
        <v>0</v>
      </c>
      <c r="E7" s="168">
        <v>0</v>
      </c>
      <c r="F7" s="168">
        <v>0</v>
      </c>
      <c r="G7" s="168">
        <v>0</v>
      </c>
      <c r="H7" s="169">
        <v>0</v>
      </c>
      <c r="I7" s="11"/>
    </row>
    <row r="8" spans="2:12" s="1" customFormat="1" ht="20.100000000000001" customHeight="1" x14ac:dyDescent="0.15">
      <c r="B8" s="11"/>
      <c r="C8" s="22" t="s">
        <v>44</v>
      </c>
      <c r="D8" s="168">
        <v>0</v>
      </c>
      <c r="E8" s="168">
        <v>0</v>
      </c>
      <c r="F8" s="168">
        <v>0</v>
      </c>
      <c r="G8" s="168">
        <v>0</v>
      </c>
      <c r="H8" s="169">
        <v>0</v>
      </c>
      <c r="I8" s="11"/>
    </row>
    <row r="9" spans="2:12" s="1" customFormat="1" ht="20.100000000000001" customHeight="1" x14ac:dyDescent="0.15">
      <c r="B9" s="11"/>
      <c r="C9" s="22" t="s">
        <v>45</v>
      </c>
      <c r="D9" s="168">
        <v>0</v>
      </c>
      <c r="E9" s="168">
        <v>0</v>
      </c>
      <c r="F9" s="168">
        <v>0</v>
      </c>
      <c r="G9" s="168">
        <v>0</v>
      </c>
      <c r="H9" s="169">
        <v>0</v>
      </c>
      <c r="I9" s="11"/>
    </row>
    <row r="10" spans="2:12" s="1" customFormat="1" ht="20.100000000000001" customHeight="1" x14ac:dyDescent="0.15">
      <c r="B10" s="11"/>
      <c r="C10" s="22" t="s">
        <v>54</v>
      </c>
      <c r="D10" s="168">
        <v>0</v>
      </c>
      <c r="E10" s="168">
        <v>0</v>
      </c>
      <c r="F10" s="168">
        <v>0</v>
      </c>
      <c r="G10" s="168">
        <v>0</v>
      </c>
      <c r="H10" s="169">
        <v>0</v>
      </c>
      <c r="I10" s="11"/>
    </row>
    <row r="11" spans="2:12" s="1" customFormat="1" ht="20.100000000000001" customHeight="1" x14ac:dyDescent="0.15">
      <c r="B11" s="11"/>
      <c r="C11" s="22" t="s">
        <v>46</v>
      </c>
      <c r="D11" s="168">
        <v>0</v>
      </c>
      <c r="E11" s="168">
        <v>0</v>
      </c>
      <c r="F11" s="168">
        <v>0</v>
      </c>
      <c r="G11" s="168">
        <v>0</v>
      </c>
      <c r="H11" s="169">
        <v>0</v>
      </c>
      <c r="I11" s="11"/>
    </row>
    <row r="12" spans="2:12" s="1" customFormat="1" ht="20.100000000000001" customHeight="1" x14ac:dyDescent="0.15">
      <c r="B12" s="11"/>
      <c r="C12" s="22" t="s">
        <v>47</v>
      </c>
      <c r="D12" s="168">
        <v>0</v>
      </c>
      <c r="E12" s="168">
        <v>0</v>
      </c>
      <c r="F12" s="168">
        <v>0</v>
      </c>
      <c r="G12" s="168">
        <v>0</v>
      </c>
      <c r="H12" s="169">
        <v>0</v>
      </c>
      <c r="I12" s="11"/>
    </row>
    <row r="13" spans="2:12" s="1" customFormat="1" ht="20.100000000000001" customHeight="1" x14ac:dyDescent="0.15">
      <c r="B13" s="11"/>
      <c r="C13" s="22" t="s">
        <v>54</v>
      </c>
      <c r="D13" s="168">
        <v>0</v>
      </c>
      <c r="E13" s="168">
        <v>0</v>
      </c>
      <c r="F13" s="168">
        <v>0</v>
      </c>
      <c r="G13" s="168">
        <v>0</v>
      </c>
      <c r="H13" s="169">
        <v>0</v>
      </c>
      <c r="I13" s="11"/>
    </row>
    <row r="14" spans="2:12" s="1" customFormat="1" ht="20.100000000000001" customHeight="1" x14ac:dyDescent="0.15">
      <c r="B14" s="11"/>
      <c r="C14" s="22" t="s">
        <v>48</v>
      </c>
      <c r="D14" s="168">
        <v>0</v>
      </c>
      <c r="E14" s="168">
        <v>0</v>
      </c>
      <c r="F14" s="168">
        <v>0</v>
      </c>
      <c r="G14" s="168">
        <v>0</v>
      </c>
      <c r="H14" s="169">
        <v>0</v>
      </c>
      <c r="I14" s="11"/>
    </row>
    <row r="15" spans="2:12" s="1" customFormat="1" ht="20.100000000000001" customHeight="1" x14ac:dyDescent="0.15">
      <c r="B15" s="11"/>
      <c r="C15" s="22" t="s">
        <v>49</v>
      </c>
      <c r="D15" s="168">
        <v>0</v>
      </c>
      <c r="E15" s="168">
        <v>0</v>
      </c>
      <c r="F15" s="168">
        <v>0</v>
      </c>
      <c r="G15" s="168">
        <v>0</v>
      </c>
      <c r="H15" s="169">
        <v>0</v>
      </c>
      <c r="I15" s="11"/>
    </row>
    <row r="16" spans="2:12" s="1" customFormat="1" ht="20.100000000000001" customHeight="1" x14ac:dyDescent="0.15">
      <c r="B16" s="11"/>
      <c r="C16" s="22" t="s">
        <v>54</v>
      </c>
      <c r="D16" s="168">
        <v>0</v>
      </c>
      <c r="E16" s="168">
        <v>0</v>
      </c>
      <c r="F16" s="168">
        <v>0</v>
      </c>
      <c r="G16" s="168">
        <v>0</v>
      </c>
      <c r="H16" s="169">
        <v>0</v>
      </c>
      <c r="I16" s="11"/>
    </row>
    <row r="17" spans="2:14" s="1" customFormat="1" ht="20.100000000000001" customHeight="1" x14ac:dyDescent="0.15">
      <c r="B17" s="11"/>
      <c r="C17" s="22" t="s">
        <v>50</v>
      </c>
      <c r="D17" s="168">
        <v>0</v>
      </c>
      <c r="E17" s="168">
        <v>0</v>
      </c>
      <c r="F17" s="168">
        <v>0</v>
      </c>
      <c r="G17" s="168">
        <v>0</v>
      </c>
      <c r="H17" s="169">
        <v>0</v>
      </c>
      <c r="I17" s="11"/>
    </row>
    <row r="18" spans="2:14" s="1" customFormat="1" ht="20.100000000000001" customHeight="1" x14ac:dyDescent="0.15">
      <c r="B18" s="11"/>
      <c r="C18" s="22" t="s">
        <v>51</v>
      </c>
      <c r="D18" s="168">
        <v>0</v>
      </c>
      <c r="E18" s="168">
        <v>0</v>
      </c>
      <c r="F18" s="168">
        <v>0</v>
      </c>
      <c r="G18" s="168">
        <v>0</v>
      </c>
      <c r="H18" s="169">
        <v>0</v>
      </c>
      <c r="I18" s="11"/>
    </row>
    <row r="19" spans="2:14" s="1" customFormat="1" ht="20.100000000000001" customHeight="1" x14ac:dyDescent="0.15">
      <c r="B19" s="11"/>
      <c r="C19" s="22" t="s">
        <v>54</v>
      </c>
      <c r="D19" s="168">
        <v>0</v>
      </c>
      <c r="E19" s="168">
        <v>0</v>
      </c>
      <c r="F19" s="168">
        <v>0</v>
      </c>
      <c r="G19" s="168">
        <v>0</v>
      </c>
      <c r="H19" s="169">
        <v>0</v>
      </c>
      <c r="I19" s="11"/>
    </row>
    <row r="20" spans="2:14" s="1" customFormat="1" ht="20.100000000000001" customHeight="1" x14ac:dyDescent="0.15">
      <c r="B20" s="11"/>
      <c r="C20" s="22" t="s">
        <v>52</v>
      </c>
      <c r="D20" s="168">
        <v>0</v>
      </c>
      <c r="E20" s="168">
        <v>0</v>
      </c>
      <c r="F20" s="168">
        <v>0</v>
      </c>
      <c r="G20" s="168">
        <v>0</v>
      </c>
      <c r="H20" s="169">
        <v>0</v>
      </c>
      <c r="I20" s="11"/>
    </row>
    <row r="21" spans="2:14" s="1" customFormat="1" ht="20.100000000000001" customHeight="1" x14ac:dyDescent="0.15">
      <c r="B21" s="11"/>
      <c r="C21" s="22" t="s">
        <v>53</v>
      </c>
      <c r="D21" s="168">
        <v>0</v>
      </c>
      <c r="E21" s="168">
        <v>0</v>
      </c>
      <c r="F21" s="168">
        <v>0</v>
      </c>
      <c r="G21" s="168">
        <v>0</v>
      </c>
      <c r="H21" s="169">
        <v>0</v>
      </c>
      <c r="I21" s="11"/>
    </row>
    <row r="22" spans="2:14" s="1" customFormat="1" ht="20.100000000000001" customHeight="1" x14ac:dyDescent="0.15">
      <c r="B22" s="11"/>
      <c r="C22" s="22" t="s">
        <v>54</v>
      </c>
      <c r="D22" s="168">
        <v>0</v>
      </c>
      <c r="E22" s="168">
        <v>0</v>
      </c>
      <c r="F22" s="168">
        <v>0</v>
      </c>
      <c r="G22" s="168">
        <v>0</v>
      </c>
      <c r="H22" s="169">
        <v>0</v>
      </c>
      <c r="I22" s="11"/>
    </row>
    <row r="23" spans="2:14" s="1" customFormat="1" ht="20.100000000000001" customHeight="1" x14ac:dyDescent="0.15">
      <c r="B23" s="11"/>
      <c r="C23" s="15" t="s">
        <v>9</v>
      </c>
      <c r="D23" s="155">
        <f>SUM(D5:D22)</f>
        <v>0</v>
      </c>
      <c r="E23" s="155">
        <f t="shared" ref="E23:H23" si="0">SUM(E5:E22)</f>
        <v>0</v>
      </c>
      <c r="F23" s="155">
        <f t="shared" si="0"/>
        <v>0</v>
      </c>
      <c r="G23" s="155">
        <f t="shared" si="0"/>
        <v>0</v>
      </c>
      <c r="H23" s="155">
        <f t="shared" si="0"/>
        <v>0</v>
      </c>
      <c r="I23" s="11"/>
    </row>
    <row r="24" spans="2:14" ht="3.75" customHeight="1" x14ac:dyDescent="0.15">
      <c r="B24" s="3"/>
      <c r="C24" s="29"/>
      <c r="D24" s="30"/>
      <c r="E24" s="30"/>
      <c r="F24" s="30"/>
      <c r="G24" s="30"/>
      <c r="H24" s="30"/>
      <c r="I24" s="31"/>
      <c r="J24" s="31"/>
      <c r="K24" s="31"/>
      <c r="L24" s="4"/>
      <c r="M24" s="3"/>
      <c r="N24" s="3"/>
    </row>
    <row r="25" spans="2:14" x14ac:dyDescent="0.15">
      <c r="C25" s="3"/>
      <c r="D25" s="31"/>
      <c r="E25" s="31"/>
      <c r="F25" s="31"/>
      <c r="G25" s="31"/>
      <c r="H25" s="31"/>
      <c r="I25" s="31"/>
      <c r="J25" s="31"/>
    </row>
    <row r="26" spans="2:14" x14ac:dyDescent="0.15">
      <c r="C26" s="3"/>
      <c r="D26" s="6"/>
      <c r="E26" s="6"/>
      <c r="F26" s="6"/>
      <c r="G26" s="6"/>
      <c r="H26" s="6"/>
      <c r="I26" s="6"/>
      <c r="J26" s="6"/>
    </row>
  </sheetData>
  <mergeCells count="4">
    <mergeCell ref="C3:C4"/>
    <mergeCell ref="D3:E3"/>
    <mergeCell ref="F3:G3"/>
    <mergeCell ref="H3:H4"/>
  </mergeCells>
  <phoneticPr fontId="4"/>
  <printOptions horizontalCentered="1"/>
  <pageMargins left="0.11811023622047245" right="0.11811023622047245" top="0" bottom="0" header="0.31496062992125984" footer="0.31496062992125984"/>
  <pageSetup paperSize="9" scale="1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23"/>
  <sheetViews>
    <sheetView view="pageBreakPreview" zoomScale="80" zoomScaleNormal="80" zoomScaleSheetLayoutView="80" workbookViewId="0">
      <selection activeCell="B1" sqref="B1"/>
    </sheetView>
  </sheetViews>
  <sheetFormatPr defaultRowHeight="13.5" x14ac:dyDescent="0.15"/>
  <cols>
    <col min="1" max="1" width="19.5" bestFit="1" customWidth="1"/>
    <col min="2" max="2" width="1" customWidth="1"/>
    <col min="3" max="5" width="18.625" customWidth="1"/>
    <col min="6" max="6" width="3.5" customWidth="1"/>
    <col min="7" max="9" width="18.625" customWidth="1"/>
    <col min="10" max="10" width="11.375" customWidth="1"/>
  </cols>
  <sheetData>
    <row r="1" spans="3:9" ht="25.5" customHeight="1" x14ac:dyDescent="0.15"/>
    <row r="2" spans="3:9" ht="19.5" customHeight="1" x14ac:dyDescent="0.15">
      <c r="C2" s="32" t="s">
        <v>55</v>
      </c>
      <c r="D2" s="2"/>
      <c r="E2" s="5" t="s">
        <v>162</v>
      </c>
      <c r="F2" s="2"/>
      <c r="G2" s="31" t="s">
        <v>56</v>
      </c>
      <c r="H2" s="2"/>
      <c r="I2" s="5" t="s">
        <v>162</v>
      </c>
    </row>
    <row r="3" spans="3:9" s="1" customFormat="1" ht="30" customHeight="1" x14ac:dyDescent="0.15">
      <c r="C3" s="103" t="s">
        <v>38</v>
      </c>
      <c r="D3" s="103" t="s">
        <v>57</v>
      </c>
      <c r="E3" s="103" t="s">
        <v>58</v>
      </c>
      <c r="F3" s="33"/>
      <c r="G3" s="103" t="s">
        <v>38</v>
      </c>
      <c r="H3" s="103" t="s">
        <v>57</v>
      </c>
      <c r="I3" s="103" t="s">
        <v>58</v>
      </c>
    </row>
    <row r="4" spans="3:9" s="1" customFormat="1" ht="16.149999999999999" customHeight="1" x14ac:dyDescent="0.15">
      <c r="C4" s="34" t="s">
        <v>59</v>
      </c>
      <c r="D4" s="164">
        <v>0</v>
      </c>
      <c r="E4" s="164">
        <v>0</v>
      </c>
      <c r="F4" s="83"/>
      <c r="G4" s="82" t="s">
        <v>59</v>
      </c>
      <c r="H4" s="164">
        <v>0</v>
      </c>
      <c r="I4" s="164">
        <v>0</v>
      </c>
    </row>
    <row r="5" spans="3:9" s="1" customFormat="1" ht="16.149999999999999" customHeight="1" x14ac:dyDescent="0.15">
      <c r="C5" s="35" t="s">
        <v>60</v>
      </c>
      <c r="D5" s="165">
        <v>0</v>
      </c>
      <c r="E5" s="165">
        <v>0</v>
      </c>
      <c r="F5" s="83"/>
      <c r="G5" s="84" t="s">
        <v>60</v>
      </c>
      <c r="H5" s="165">
        <v>0</v>
      </c>
      <c r="I5" s="165">
        <v>0</v>
      </c>
    </row>
    <row r="6" spans="3:9" s="1" customFormat="1" ht="21" customHeight="1" x14ac:dyDescent="0.15">
      <c r="C6" s="22" t="s">
        <v>61</v>
      </c>
      <c r="D6" s="155">
        <v>0</v>
      </c>
      <c r="E6" s="155">
        <v>0</v>
      </c>
      <c r="F6" s="83"/>
      <c r="G6" s="79" t="s">
        <v>61</v>
      </c>
      <c r="H6" s="155">
        <v>0</v>
      </c>
      <c r="I6" s="155">
        <v>0</v>
      </c>
    </row>
    <row r="7" spans="3:9" s="1" customFormat="1" ht="21" customHeight="1" x14ac:dyDescent="0.15">
      <c r="C7" s="22" t="s">
        <v>62</v>
      </c>
      <c r="D7" s="155">
        <v>0</v>
      </c>
      <c r="E7" s="155">
        <v>0</v>
      </c>
      <c r="F7" s="83"/>
      <c r="G7" s="79" t="s">
        <v>62</v>
      </c>
      <c r="H7" s="155">
        <v>0</v>
      </c>
      <c r="I7" s="155">
        <v>0</v>
      </c>
    </row>
    <row r="8" spans="3:9" s="1" customFormat="1" ht="21" customHeight="1" x14ac:dyDescent="0.15">
      <c r="C8" s="20" t="s">
        <v>52</v>
      </c>
      <c r="D8" s="155">
        <v>0</v>
      </c>
      <c r="E8" s="155">
        <v>0</v>
      </c>
      <c r="F8" s="83"/>
      <c r="G8" s="85" t="s">
        <v>52</v>
      </c>
      <c r="H8" s="155">
        <v>0</v>
      </c>
      <c r="I8" s="155">
        <v>0</v>
      </c>
    </row>
    <row r="9" spans="3:9" s="1" customFormat="1" ht="21" customHeight="1" x14ac:dyDescent="0.15">
      <c r="C9" s="22" t="s">
        <v>63</v>
      </c>
      <c r="D9" s="155">
        <v>0</v>
      </c>
      <c r="E9" s="155">
        <v>0</v>
      </c>
      <c r="F9" s="83"/>
      <c r="G9" s="79" t="s">
        <v>63</v>
      </c>
      <c r="H9" s="155">
        <v>0</v>
      </c>
      <c r="I9" s="155">
        <v>0</v>
      </c>
    </row>
    <row r="10" spans="3:9" s="1" customFormat="1" ht="21" customHeight="1" x14ac:dyDescent="0.15">
      <c r="C10" s="22" t="s">
        <v>62</v>
      </c>
      <c r="D10" s="155">
        <v>0</v>
      </c>
      <c r="E10" s="155">
        <v>0</v>
      </c>
      <c r="F10" s="83"/>
      <c r="G10" s="79" t="s">
        <v>62</v>
      </c>
      <c r="H10" s="155">
        <v>0</v>
      </c>
      <c r="I10" s="155">
        <v>0</v>
      </c>
    </row>
    <row r="11" spans="3:9" s="1" customFormat="1" ht="21" customHeight="1" thickBot="1" x14ac:dyDescent="0.2">
      <c r="C11" s="36" t="s">
        <v>64</v>
      </c>
      <c r="D11" s="166">
        <v>0</v>
      </c>
      <c r="E11" s="166">
        <v>0</v>
      </c>
      <c r="F11" s="83"/>
      <c r="G11" s="86" t="s">
        <v>64</v>
      </c>
      <c r="H11" s="166">
        <v>0</v>
      </c>
      <c r="I11" s="166">
        <v>0</v>
      </c>
    </row>
    <row r="12" spans="3:9" s="1" customFormat="1" ht="16.149999999999999" customHeight="1" thickTop="1" x14ac:dyDescent="0.15">
      <c r="C12" s="37" t="s">
        <v>65</v>
      </c>
      <c r="D12" s="167">
        <v>0</v>
      </c>
      <c r="E12" s="167">
        <v>0</v>
      </c>
      <c r="F12" s="83"/>
      <c r="G12" s="87" t="s">
        <v>65</v>
      </c>
      <c r="H12" s="167">
        <v>0</v>
      </c>
      <c r="I12" s="167">
        <v>0</v>
      </c>
    </row>
    <row r="13" spans="3:9" s="1" customFormat="1" ht="16.149999999999999" customHeight="1" x14ac:dyDescent="0.15">
      <c r="C13" s="37" t="s">
        <v>66</v>
      </c>
      <c r="D13" s="167">
        <v>0</v>
      </c>
      <c r="E13" s="167">
        <v>0</v>
      </c>
      <c r="F13" s="83"/>
      <c r="G13" s="87" t="s">
        <v>66</v>
      </c>
      <c r="H13" s="167">
        <v>0</v>
      </c>
      <c r="I13" s="167">
        <v>0</v>
      </c>
    </row>
    <row r="14" spans="3:9" s="1" customFormat="1" ht="21" customHeight="1" x14ac:dyDescent="0.15">
      <c r="C14" s="22" t="s">
        <v>67</v>
      </c>
      <c r="D14" s="155">
        <v>0</v>
      </c>
      <c r="E14" s="155">
        <v>0</v>
      </c>
      <c r="F14" s="83"/>
      <c r="G14" s="79" t="s">
        <v>67</v>
      </c>
      <c r="H14" s="155">
        <v>0</v>
      </c>
      <c r="I14" s="155">
        <v>0</v>
      </c>
    </row>
    <row r="15" spans="3:9" s="1" customFormat="1" ht="21" customHeight="1" x14ac:dyDescent="0.15">
      <c r="C15" s="37" t="s">
        <v>62</v>
      </c>
      <c r="D15" s="167">
        <v>0</v>
      </c>
      <c r="E15" s="167">
        <v>0</v>
      </c>
      <c r="F15" s="83"/>
      <c r="G15" s="87" t="s">
        <v>62</v>
      </c>
      <c r="H15" s="167">
        <v>0</v>
      </c>
      <c r="I15" s="167">
        <v>0</v>
      </c>
    </row>
    <row r="16" spans="3:9" s="1" customFormat="1" ht="21" customHeight="1" x14ac:dyDescent="0.15">
      <c r="C16" s="22" t="s">
        <v>68</v>
      </c>
      <c r="D16" s="155">
        <v>0</v>
      </c>
      <c r="E16" s="155">
        <v>0</v>
      </c>
      <c r="F16" s="83"/>
      <c r="G16" s="79" t="s">
        <v>68</v>
      </c>
      <c r="H16" s="155">
        <v>0</v>
      </c>
      <c r="I16" s="155">
        <v>0</v>
      </c>
    </row>
    <row r="17" spans="3:11" s="1" customFormat="1" ht="21" customHeight="1" x14ac:dyDescent="0.15">
      <c r="C17" s="22" t="s">
        <v>69</v>
      </c>
      <c r="D17" s="155">
        <v>0</v>
      </c>
      <c r="E17" s="155">
        <v>0</v>
      </c>
      <c r="F17" s="83"/>
      <c r="G17" s="79" t="s">
        <v>69</v>
      </c>
      <c r="H17" s="155">
        <v>0</v>
      </c>
      <c r="I17" s="155">
        <v>0</v>
      </c>
    </row>
    <row r="18" spans="3:11" s="1" customFormat="1" ht="21" customHeight="1" x14ac:dyDescent="0.15">
      <c r="C18" s="37" t="s">
        <v>62</v>
      </c>
      <c r="D18" s="167">
        <v>0</v>
      </c>
      <c r="E18" s="167">
        <v>0</v>
      </c>
      <c r="F18" s="83"/>
      <c r="G18" s="87" t="s">
        <v>62</v>
      </c>
      <c r="H18" s="167">
        <v>0</v>
      </c>
      <c r="I18" s="167">
        <v>0</v>
      </c>
    </row>
    <row r="19" spans="3:11" s="1" customFormat="1" ht="21" customHeight="1" thickBot="1" x14ac:dyDescent="0.2">
      <c r="C19" s="36" t="s">
        <v>64</v>
      </c>
      <c r="D19" s="166">
        <v>0</v>
      </c>
      <c r="E19" s="166">
        <v>0</v>
      </c>
      <c r="F19" s="83"/>
      <c r="G19" s="86" t="s">
        <v>64</v>
      </c>
      <c r="H19" s="166">
        <v>0</v>
      </c>
      <c r="I19" s="166">
        <v>0</v>
      </c>
    </row>
    <row r="20" spans="3:11" s="1" customFormat="1" ht="21" customHeight="1" thickTop="1" x14ac:dyDescent="0.15">
      <c r="C20" s="17" t="s">
        <v>9</v>
      </c>
      <c r="D20" s="165">
        <v>0</v>
      </c>
      <c r="E20" s="165">
        <v>0</v>
      </c>
      <c r="F20" s="83"/>
      <c r="G20" s="88" t="s">
        <v>9</v>
      </c>
      <c r="H20" s="165">
        <f t="shared" ref="H20" si="0">H11+H19</f>
        <v>0</v>
      </c>
      <c r="I20" s="165">
        <v>0</v>
      </c>
    </row>
    <row r="21" spans="3:11" ht="6.75" customHeight="1" x14ac:dyDescent="0.15">
      <c r="C21" s="38"/>
      <c r="D21" s="30"/>
      <c r="E21" s="30"/>
      <c r="F21" s="31"/>
      <c r="G21" s="31"/>
      <c r="H21" s="31"/>
      <c r="I21" s="4"/>
      <c r="J21" s="3"/>
      <c r="K21" s="3"/>
    </row>
    <row r="22" spans="3:11" ht="18.75" customHeight="1" x14ac:dyDescent="0.15">
      <c r="C22" s="3"/>
      <c r="D22" s="31"/>
      <c r="E22" s="31"/>
      <c r="F22" s="31"/>
      <c r="G22" s="31"/>
      <c r="H22" s="31"/>
      <c r="I22" s="4"/>
      <c r="J22" s="3"/>
      <c r="K22" s="3"/>
    </row>
    <row r="23" spans="3:11" x14ac:dyDescent="0.15">
      <c r="C23" s="3"/>
      <c r="D23" s="6"/>
      <c r="E23" s="6"/>
      <c r="F23" s="6"/>
      <c r="G23" s="6"/>
      <c r="H23" s="3"/>
      <c r="I23" s="3"/>
      <c r="J23" s="3"/>
    </row>
  </sheetData>
  <phoneticPr fontId="4"/>
  <pageMargins left="0.59055118110236227" right="0.11811023622047245" top="0.59055118110236227" bottom="0.59055118110236227" header="0.31496062992125984" footer="0.31496062992125984"/>
  <pageSetup paperSize="9" scale="12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120" zoomScaleNormal="100" zoomScaleSheetLayoutView="120" workbookViewId="0"/>
  </sheetViews>
  <sheetFormatPr defaultRowHeight="13.5" x14ac:dyDescent="0.15"/>
  <cols>
    <col min="1" max="1" width="4.375" customWidth="1"/>
    <col min="2" max="2" width="12" customWidth="1"/>
    <col min="3" max="3" width="8.625" customWidth="1"/>
    <col min="4" max="4" width="11.625" customWidth="1"/>
    <col min="5" max="9" width="8.625" customWidth="1"/>
    <col min="10" max="11" width="9.125" customWidth="1"/>
    <col min="12" max="12" width="8.625" customWidth="1"/>
    <col min="13" max="13" width="0.625" customWidth="1"/>
    <col min="14" max="14" width="5.375" customWidth="1"/>
  </cols>
  <sheetData>
    <row r="1" spans="1:12" ht="16.5" customHeight="1" x14ac:dyDescent="0.15"/>
    <row r="2" spans="1:12" x14ac:dyDescent="0.15">
      <c r="B2" s="39" t="s">
        <v>70</v>
      </c>
    </row>
    <row r="3" spans="1:12" x14ac:dyDescent="0.15">
      <c r="A3" s="3"/>
      <c r="B3" s="40" t="s">
        <v>71</v>
      </c>
      <c r="C3" s="41"/>
      <c r="D3" s="42"/>
      <c r="E3" s="42"/>
      <c r="F3" s="42"/>
      <c r="G3" s="42"/>
      <c r="H3" s="42"/>
      <c r="I3" s="42"/>
      <c r="J3" s="42"/>
      <c r="K3" s="42"/>
      <c r="L3" s="43" t="s">
        <v>162</v>
      </c>
    </row>
    <row r="4" spans="1:12" ht="15.95" customHeight="1" x14ac:dyDescent="0.15">
      <c r="A4" s="3"/>
      <c r="B4" s="180" t="s">
        <v>35</v>
      </c>
      <c r="C4" s="178" t="s">
        <v>72</v>
      </c>
      <c r="D4" s="104"/>
      <c r="E4" s="182" t="s">
        <v>73</v>
      </c>
      <c r="F4" s="180" t="s">
        <v>74</v>
      </c>
      <c r="G4" s="180" t="s">
        <v>75</v>
      </c>
      <c r="H4" s="180" t="s">
        <v>76</v>
      </c>
      <c r="I4" s="178" t="s">
        <v>77</v>
      </c>
      <c r="J4" s="105"/>
      <c r="K4" s="106"/>
      <c r="L4" s="180" t="s">
        <v>78</v>
      </c>
    </row>
    <row r="5" spans="1:12" ht="15.95" customHeight="1" x14ac:dyDescent="0.15">
      <c r="A5" s="3"/>
      <c r="B5" s="181"/>
      <c r="C5" s="179"/>
      <c r="D5" s="107" t="s">
        <v>79</v>
      </c>
      <c r="E5" s="183"/>
      <c r="F5" s="181"/>
      <c r="G5" s="181"/>
      <c r="H5" s="181"/>
      <c r="I5" s="179"/>
      <c r="J5" s="108" t="s">
        <v>80</v>
      </c>
      <c r="K5" s="108" t="s">
        <v>81</v>
      </c>
      <c r="L5" s="181"/>
    </row>
    <row r="6" spans="1:12" ht="24.95" customHeight="1" x14ac:dyDescent="0.15">
      <c r="A6" s="3"/>
      <c r="B6" s="44" t="s">
        <v>82</v>
      </c>
      <c r="C6" s="93"/>
      <c r="D6" s="94"/>
      <c r="E6" s="95"/>
      <c r="F6" s="96"/>
      <c r="G6" s="96"/>
      <c r="H6" s="96"/>
      <c r="I6" s="96"/>
      <c r="J6" s="96"/>
      <c r="K6" s="96"/>
      <c r="L6" s="96"/>
    </row>
    <row r="7" spans="1:12" ht="24.95" customHeight="1" x14ac:dyDescent="0.15">
      <c r="A7" s="3"/>
      <c r="B7" s="44" t="s">
        <v>83</v>
      </c>
      <c r="C7" s="159">
        <v>0</v>
      </c>
      <c r="D7" s="160">
        <v>0</v>
      </c>
      <c r="E7" s="161">
        <v>0</v>
      </c>
      <c r="F7" s="162">
        <v>0</v>
      </c>
      <c r="G7" s="162">
        <v>0</v>
      </c>
      <c r="H7" s="162">
        <v>0</v>
      </c>
      <c r="I7" s="162">
        <v>0</v>
      </c>
      <c r="J7" s="162">
        <v>0</v>
      </c>
      <c r="K7" s="162">
        <v>0</v>
      </c>
      <c r="L7" s="162">
        <v>0</v>
      </c>
    </row>
    <row r="8" spans="1:12" ht="25.5" customHeight="1" x14ac:dyDescent="0.15">
      <c r="A8" s="3"/>
      <c r="B8" s="44" t="s">
        <v>84</v>
      </c>
      <c r="C8" s="159">
        <v>0</v>
      </c>
      <c r="D8" s="160">
        <v>0</v>
      </c>
      <c r="E8" s="161">
        <v>0</v>
      </c>
      <c r="F8" s="162">
        <v>0</v>
      </c>
      <c r="G8" s="162">
        <v>0</v>
      </c>
      <c r="H8" s="162">
        <v>0</v>
      </c>
      <c r="I8" s="162">
        <v>0</v>
      </c>
      <c r="J8" s="162">
        <v>0</v>
      </c>
      <c r="K8" s="162">
        <v>0</v>
      </c>
      <c r="L8" s="162">
        <v>0</v>
      </c>
    </row>
    <row r="9" spans="1:12" ht="25.5" customHeight="1" x14ac:dyDescent="0.15">
      <c r="A9" s="3"/>
      <c r="B9" s="44" t="s">
        <v>85</v>
      </c>
      <c r="C9" s="159">
        <v>0</v>
      </c>
      <c r="D9" s="160">
        <v>0</v>
      </c>
      <c r="E9" s="161">
        <v>0</v>
      </c>
      <c r="F9" s="162">
        <v>0</v>
      </c>
      <c r="G9" s="162">
        <v>0</v>
      </c>
      <c r="H9" s="162">
        <v>0</v>
      </c>
      <c r="I9" s="162">
        <v>0</v>
      </c>
      <c r="J9" s="162">
        <v>0</v>
      </c>
      <c r="K9" s="162">
        <v>0</v>
      </c>
      <c r="L9" s="162">
        <v>0</v>
      </c>
    </row>
    <row r="10" spans="1:12" ht="24.95" customHeight="1" x14ac:dyDescent="0.15">
      <c r="A10" s="3"/>
      <c r="B10" s="44" t="s">
        <v>86</v>
      </c>
      <c r="C10" s="159">
        <v>370725438</v>
      </c>
      <c r="D10" s="160">
        <v>32643541</v>
      </c>
      <c r="E10" s="161">
        <v>230851438</v>
      </c>
      <c r="F10" s="162">
        <v>122900000</v>
      </c>
      <c r="G10" s="162">
        <v>0</v>
      </c>
      <c r="H10" s="162">
        <v>0</v>
      </c>
      <c r="I10" s="162">
        <v>0</v>
      </c>
      <c r="J10" s="162">
        <v>0</v>
      </c>
      <c r="K10" s="162">
        <v>0</v>
      </c>
      <c r="L10" s="162">
        <v>16974000</v>
      </c>
    </row>
    <row r="11" spans="1:12" ht="24.95" customHeight="1" x14ac:dyDescent="0.15">
      <c r="A11" s="3"/>
      <c r="B11" s="44" t="s">
        <v>87</v>
      </c>
      <c r="C11" s="159">
        <v>1144470001</v>
      </c>
      <c r="D11" s="160">
        <v>190260828</v>
      </c>
      <c r="E11" s="161">
        <v>191673426</v>
      </c>
      <c r="F11" s="162">
        <v>792202575</v>
      </c>
      <c r="G11" s="162">
        <v>56628000</v>
      </c>
      <c r="H11" s="162">
        <v>0</v>
      </c>
      <c r="I11" s="162">
        <v>0</v>
      </c>
      <c r="J11" s="162">
        <v>0</v>
      </c>
      <c r="K11" s="162">
        <v>0</v>
      </c>
      <c r="L11" s="162">
        <v>103966000</v>
      </c>
    </row>
    <row r="12" spans="1:12" ht="24.95" customHeight="1" x14ac:dyDescent="0.15">
      <c r="A12" s="3"/>
      <c r="B12" s="44" t="s">
        <v>88</v>
      </c>
      <c r="C12" s="159">
        <v>846058410</v>
      </c>
      <c r="D12" s="160">
        <v>139604808</v>
      </c>
      <c r="E12" s="161">
        <v>332068137</v>
      </c>
      <c r="F12" s="162">
        <v>513990273</v>
      </c>
      <c r="G12" s="162">
        <v>0</v>
      </c>
      <c r="H12" s="162">
        <v>0</v>
      </c>
      <c r="I12" s="162">
        <v>0</v>
      </c>
      <c r="J12" s="162">
        <v>0</v>
      </c>
      <c r="K12" s="162">
        <v>0</v>
      </c>
      <c r="L12" s="162">
        <v>0</v>
      </c>
    </row>
    <row r="13" spans="1:12" ht="24.95" customHeight="1" x14ac:dyDescent="0.15">
      <c r="A13" s="3"/>
      <c r="B13" s="44" t="s">
        <v>89</v>
      </c>
      <c r="C13" s="93"/>
      <c r="D13" s="94"/>
      <c r="E13" s="95"/>
      <c r="F13" s="96"/>
      <c r="G13" s="96"/>
      <c r="H13" s="96"/>
      <c r="I13" s="96">
        <v>0</v>
      </c>
      <c r="J13" s="96"/>
      <c r="K13" s="96"/>
      <c r="L13" s="96"/>
    </row>
    <row r="14" spans="1:12" ht="24.95" customHeight="1" x14ac:dyDescent="0.15">
      <c r="A14" s="3"/>
      <c r="B14" s="44" t="s">
        <v>90</v>
      </c>
      <c r="C14" s="159">
        <v>0</v>
      </c>
      <c r="D14" s="160">
        <v>0</v>
      </c>
      <c r="E14" s="161">
        <v>0</v>
      </c>
      <c r="F14" s="162">
        <v>0</v>
      </c>
      <c r="G14" s="162">
        <v>0</v>
      </c>
      <c r="H14" s="162">
        <v>0</v>
      </c>
      <c r="I14" s="162">
        <v>0</v>
      </c>
      <c r="J14" s="162">
        <v>0</v>
      </c>
      <c r="K14" s="162">
        <v>0</v>
      </c>
      <c r="L14" s="162">
        <v>0</v>
      </c>
    </row>
    <row r="15" spans="1:12" ht="24.95" customHeight="1" x14ac:dyDescent="0.15">
      <c r="A15" s="3"/>
      <c r="B15" s="44" t="s">
        <v>91</v>
      </c>
      <c r="C15" s="159">
        <v>0</v>
      </c>
      <c r="D15" s="160">
        <v>0</v>
      </c>
      <c r="E15" s="161">
        <v>0</v>
      </c>
      <c r="F15" s="162">
        <v>0</v>
      </c>
      <c r="G15" s="162">
        <v>0</v>
      </c>
      <c r="H15" s="162">
        <v>0</v>
      </c>
      <c r="I15" s="162">
        <v>0</v>
      </c>
      <c r="J15" s="162">
        <v>0</v>
      </c>
      <c r="K15" s="162">
        <v>0</v>
      </c>
      <c r="L15" s="162">
        <v>0</v>
      </c>
    </row>
    <row r="16" spans="1:12" ht="24.95" customHeight="1" x14ac:dyDescent="0.15">
      <c r="A16" s="3"/>
      <c r="B16" s="44" t="s">
        <v>92</v>
      </c>
      <c r="C16" s="159">
        <v>0</v>
      </c>
      <c r="D16" s="160">
        <v>0</v>
      </c>
      <c r="E16" s="161">
        <v>0</v>
      </c>
      <c r="F16" s="162">
        <v>0</v>
      </c>
      <c r="G16" s="162">
        <v>0</v>
      </c>
      <c r="H16" s="162">
        <v>0</v>
      </c>
      <c r="I16" s="162">
        <v>0</v>
      </c>
      <c r="J16" s="162">
        <v>0</v>
      </c>
      <c r="K16" s="162">
        <v>0</v>
      </c>
      <c r="L16" s="162">
        <v>0</v>
      </c>
    </row>
    <row r="17" spans="1:12" ht="24.95" customHeight="1" x14ac:dyDescent="0.15">
      <c r="A17" s="3"/>
      <c r="B17" s="44" t="s">
        <v>93</v>
      </c>
      <c r="C17" s="159">
        <v>0</v>
      </c>
      <c r="D17" s="160">
        <v>0</v>
      </c>
      <c r="E17" s="161">
        <v>0</v>
      </c>
      <c r="F17" s="162">
        <v>0</v>
      </c>
      <c r="G17" s="162">
        <v>0</v>
      </c>
      <c r="H17" s="162">
        <v>0</v>
      </c>
      <c r="I17" s="162">
        <v>0</v>
      </c>
      <c r="J17" s="162">
        <v>0</v>
      </c>
      <c r="K17" s="162">
        <v>0</v>
      </c>
      <c r="L17" s="162">
        <v>0</v>
      </c>
    </row>
    <row r="18" spans="1:12" ht="24.95" customHeight="1" x14ac:dyDescent="0.15">
      <c r="A18" s="3"/>
      <c r="B18" s="45" t="s">
        <v>13</v>
      </c>
      <c r="C18" s="163">
        <v>2361253849</v>
      </c>
      <c r="D18" s="160">
        <v>362509177</v>
      </c>
      <c r="E18" s="161">
        <v>754593001</v>
      </c>
      <c r="F18" s="162">
        <v>1429092848</v>
      </c>
      <c r="G18" s="162">
        <v>56628000</v>
      </c>
      <c r="H18" s="162">
        <v>0</v>
      </c>
      <c r="I18" s="162">
        <v>0</v>
      </c>
      <c r="J18" s="162">
        <v>0</v>
      </c>
      <c r="K18" s="162">
        <v>0</v>
      </c>
      <c r="L18" s="162">
        <v>120940000</v>
      </c>
    </row>
    <row r="19" spans="1:12" ht="24.95" customHeight="1" x14ac:dyDescent="0.15">
      <c r="A19" s="3"/>
      <c r="B19" s="91"/>
      <c r="C19" s="92"/>
      <c r="D19" s="76"/>
      <c r="E19" s="76"/>
      <c r="F19" s="76"/>
      <c r="G19" s="76"/>
      <c r="H19" s="76"/>
      <c r="I19" s="76"/>
      <c r="J19" s="76"/>
      <c r="K19" s="76"/>
      <c r="L19" s="76"/>
    </row>
    <row r="20" spans="1:12" ht="24.95" customHeight="1" x14ac:dyDescent="0.15">
      <c r="A20" s="3"/>
      <c r="B20" s="91"/>
      <c r="C20" s="92"/>
      <c r="D20" s="76"/>
      <c r="E20" s="76"/>
      <c r="F20" s="76"/>
      <c r="G20" s="76"/>
      <c r="H20" s="76"/>
      <c r="I20" s="76"/>
      <c r="J20" s="76"/>
      <c r="K20" s="76"/>
      <c r="L20" s="76"/>
    </row>
    <row r="21" spans="1:12" ht="3.75" customHeight="1" x14ac:dyDescent="0.15">
      <c r="A21" s="3"/>
      <c r="B21" s="90"/>
      <c r="C21" s="90"/>
      <c r="D21" s="90"/>
      <c r="E21" s="90"/>
      <c r="F21" s="90"/>
      <c r="G21" s="90"/>
      <c r="H21" s="90"/>
      <c r="I21" s="90"/>
      <c r="J21" s="90"/>
      <c r="K21" s="90"/>
      <c r="L21" s="90"/>
    </row>
    <row r="22" spans="1:12" ht="12" customHeight="1" x14ac:dyDescent="0.15"/>
    <row r="32" spans="1:12" ht="24.75" customHeight="1" x14ac:dyDescent="0.15"/>
  </sheetData>
  <mergeCells count="8">
    <mergeCell ref="I4:I5"/>
    <mergeCell ref="L4:L5"/>
    <mergeCell ref="B4:B5"/>
    <mergeCell ref="C4:C5"/>
    <mergeCell ref="E4:E5"/>
    <mergeCell ref="F4:F5"/>
    <mergeCell ref="G4:G5"/>
    <mergeCell ref="H4:H5"/>
  </mergeCells>
  <phoneticPr fontId="4"/>
  <printOptions horizontalCentered="1"/>
  <pageMargins left="0.11811023622047245" right="0.11811023622047245" top="0.35433070866141736" bottom="0.15748031496062992" header="0.31496062992125984" footer="0.31496062992125984"/>
  <pageSetup paperSize="9" scale="12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
  <sheetViews>
    <sheetView view="pageBreakPreview" zoomScale="90" zoomScaleNormal="80" zoomScaleSheetLayoutView="90" workbookViewId="0"/>
  </sheetViews>
  <sheetFormatPr defaultRowHeight="13.5" x14ac:dyDescent="0.15"/>
  <cols>
    <col min="1" max="1" width="13.875" bestFit="1" customWidth="1"/>
    <col min="2" max="2" width="5.875" style="46" customWidth="1"/>
    <col min="3" max="3" width="20.625" style="46" customWidth="1"/>
    <col min="4" max="4" width="15.125" style="46" bestFit="1" customWidth="1"/>
    <col min="5" max="12" width="15.125" style="46" customWidth="1"/>
    <col min="13" max="13" width="0.875" style="46" customWidth="1"/>
    <col min="14" max="14" width="13.625" style="46" customWidth="1"/>
  </cols>
  <sheetData>
    <row r="1" spans="3:14" s="46" customFormat="1" x14ac:dyDescent="0.15"/>
    <row r="2" spans="3:14" s="46" customFormat="1" ht="19.5" customHeight="1" x14ac:dyDescent="0.15">
      <c r="C2" s="47" t="s">
        <v>94</v>
      </c>
      <c r="D2" s="48"/>
      <c r="E2" s="48"/>
      <c r="F2" s="48"/>
      <c r="G2" s="48"/>
      <c r="H2" s="48"/>
      <c r="I2" s="48"/>
      <c r="J2" s="48"/>
      <c r="K2" s="49" t="s">
        <v>164</v>
      </c>
      <c r="L2" s="48"/>
      <c r="M2" s="48"/>
    </row>
    <row r="3" spans="3:14" s="46" customFormat="1" ht="27" customHeight="1" x14ac:dyDescent="0.15">
      <c r="C3" s="189" t="s">
        <v>72</v>
      </c>
      <c r="D3" s="198" t="s">
        <v>95</v>
      </c>
      <c r="E3" s="187" t="s">
        <v>96</v>
      </c>
      <c r="F3" s="187" t="s">
        <v>97</v>
      </c>
      <c r="G3" s="187" t="s">
        <v>98</v>
      </c>
      <c r="H3" s="187" t="s">
        <v>99</v>
      </c>
      <c r="I3" s="187" t="s">
        <v>100</v>
      </c>
      <c r="J3" s="187" t="s">
        <v>101</v>
      </c>
      <c r="K3" s="187" t="s">
        <v>102</v>
      </c>
      <c r="L3" s="197"/>
    </row>
    <row r="4" spans="3:14" s="46" customFormat="1" ht="18" customHeight="1" x14ac:dyDescent="0.15">
      <c r="C4" s="190"/>
      <c r="D4" s="199"/>
      <c r="E4" s="188"/>
      <c r="F4" s="188"/>
      <c r="G4" s="188"/>
      <c r="H4" s="188"/>
      <c r="I4" s="188"/>
      <c r="J4" s="188"/>
      <c r="K4" s="188"/>
      <c r="L4" s="197"/>
    </row>
    <row r="5" spans="3:14" s="46" customFormat="1" ht="30" customHeight="1" x14ac:dyDescent="0.15">
      <c r="C5" s="156">
        <v>2361253849</v>
      </c>
      <c r="D5" s="157">
        <v>2169580423</v>
      </c>
      <c r="E5" s="158">
        <v>161578776</v>
      </c>
      <c r="F5" s="158">
        <v>0</v>
      </c>
      <c r="G5" s="158">
        <v>0</v>
      </c>
      <c r="H5" s="158">
        <v>30094650</v>
      </c>
      <c r="I5" s="158">
        <v>0</v>
      </c>
      <c r="J5" s="158">
        <v>0</v>
      </c>
      <c r="K5" s="98">
        <v>4.8131142980722356E-3</v>
      </c>
      <c r="L5" s="50"/>
      <c r="M5" s="51"/>
      <c r="N5" s="51"/>
    </row>
    <row r="6" spans="3:14" s="46" customFormat="1" x14ac:dyDescent="0.15"/>
    <row r="7" spans="3:14" s="46" customFormat="1" x14ac:dyDescent="0.15"/>
    <row r="8" spans="3:14" s="46" customFormat="1" x14ac:dyDescent="0.15"/>
    <row r="9" spans="3:14" s="46" customFormat="1" x14ac:dyDescent="0.15"/>
    <row r="10" spans="3:14" s="46" customFormat="1" ht="19.5" customHeight="1" x14ac:dyDescent="0.15">
      <c r="C10" s="47" t="s">
        <v>103</v>
      </c>
      <c r="D10" s="48"/>
      <c r="E10" s="48"/>
      <c r="F10" s="48"/>
      <c r="G10" s="48"/>
      <c r="H10" s="48"/>
      <c r="I10" s="48"/>
      <c r="J10" s="48"/>
      <c r="K10" s="48"/>
      <c r="L10" s="49" t="s">
        <v>165</v>
      </c>
    </row>
    <row r="11" spans="3:14" s="46" customFormat="1" ht="13.5" customHeight="1" x14ac:dyDescent="0.15">
      <c r="C11" s="189" t="s">
        <v>72</v>
      </c>
      <c r="D11" s="198" t="s">
        <v>104</v>
      </c>
      <c r="E11" s="187" t="s">
        <v>105</v>
      </c>
      <c r="F11" s="187" t="s">
        <v>106</v>
      </c>
      <c r="G11" s="187" t="s">
        <v>107</v>
      </c>
      <c r="H11" s="187" t="s">
        <v>108</v>
      </c>
      <c r="I11" s="187" t="s">
        <v>109</v>
      </c>
      <c r="J11" s="187" t="s">
        <v>110</v>
      </c>
      <c r="K11" s="187" t="s">
        <v>111</v>
      </c>
      <c r="L11" s="187" t="s">
        <v>112</v>
      </c>
    </row>
    <row r="12" spans="3:14" s="46" customFormat="1" x14ac:dyDescent="0.15">
      <c r="C12" s="190"/>
      <c r="D12" s="199"/>
      <c r="E12" s="188"/>
      <c r="F12" s="188"/>
      <c r="G12" s="188"/>
      <c r="H12" s="188"/>
      <c r="I12" s="188"/>
      <c r="J12" s="188"/>
      <c r="K12" s="188"/>
      <c r="L12" s="188"/>
    </row>
    <row r="13" spans="3:14" s="46" customFormat="1" ht="34.15" customHeight="1" x14ac:dyDescent="0.15">
      <c r="C13" s="156">
        <v>2361253849</v>
      </c>
      <c r="D13" s="157">
        <v>362509177</v>
      </c>
      <c r="E13" s="158">
        <v>377196055</v>
      </c>
      <c r="F13" s="158">
        <v>342283283</v>
      </c>
      <c r="G13" s="158">
        <v>319612843</v>
      </c>
      <c r="H13" s="158">
        <v>265714764</v>
      </c>
      <c r="I13" s="158">
        <v>456879151</v>
      </c>
      <c r="J13" s="158">
        <v>132950318</v>
      </c>
      <c r="K13" s="158">
        <v>60554771</v>
      </c>
      <c r="L13" s="158">
        <v>43553487</v>
      </c>
    </row>
    <row r="14" spans="3:14" s="46" customFormat="1" x14ac:dyDescent="0.15"/>
    <row r="15" spans="3:14" s="46" customFormat="1" x14ac:dyDescent="0.15"/>
    <row r="16" spans="3:14" s="46" customFormat="1" ht="19.5" customHeight="1" x14ac:dyDescent="0.15">
      <c r="C16" s="47" t="s">
        <v>113</v>
      </c>
      <c r="F16" s="48"/>
      <c r="G16" s="48"/>
      <c r="H16" s="48"/>
      <c r="I16" s="49" t="s">
        <v>164</v>
      </c>
    </row>
    <row r="17" spans="3:9" s="46" customFormat="1" ht="13.15" customHeight="1" x14ac:dyDescent="0.15">
      <c r="C17" s="189" t="s">
        <v>114</v>
      </c>
      <c r="D17" s="191" t="s">
        <v>115</v>
      </c>
      <c r="E17" s="192"/>
      <c r="F17" s="192"/>
      <c r="G17" s="192"/>
      <c r="H17" s="192"/>
      <c r="I17" s="193"/>
    </row>
    <row r="18" spans="3:9" s="46" customFormat="1" ht="20.25" customHeight="1" x14ac:dyDescent="0.15">
      <c r="C18" s="190"/>
      <c r="D18" s="194"/>
      <c r="E18" s="195"/>
      <c r="F18" s="195"/>
      <c r="G18" s="195"/>
      <c r="H18" s="195"/>
      <c r="I18" s="196"/>
    </row>
    <row r="19" spans="3:9" s="46" customFormat="1" ht="32.450000000000003" customHeight="1" x14ac:dyDescent="0.15">
      <c r="C19" s="135" t="s">
        <v>166</v>
      </c>
      <c r="D19" s="184" t="s">
        <v>167</v>
      </c>
      <c r="E19" s="185"/>
      <c r="F19" s="185"/>
      <c r="G19" s="185"/>
      <c r="H19" s="185"/>
      <c r="I19" s="186"/>
    </row>
    <row r="20" spans="3:9" s="46" customFormat="1" ht="9.75" customHeight="1" x14ac:dyDescent="0.15"/>
    <row r="21" spans="3:9" s="46" customFormat="1" x14ac:dyDescent="0.15"/>
  </sheetData>
  <mergeCells count="23">
    <mergeCell ref="L3:L4"/>
    <mergeCell ref="C11:C12"/>
    <mergeCell ref="D11:D12"/>
    <mergeCell ref="E11:E12"/>
    <mergeCell ref="F11:F12"/>
    <mergeCell ref="G11:G12"/>
    <mergeCell ref="H11:H12"/>
    <mergeCell ref="C3:C4"/>
    <mergeCell ref="D3:D4"/>
    <mergeCell ref="E3:E4"/>
    <mergeCell ref="F3:F4"/>
    <mergeCell ref="G3:G4"/>
    <mergeCell ref="H3:H4"/>
    <mergeCell ref="C17:C18"/>
    <mergeCell ref="D17:I18"/>
    <mergeCell ref="I3:I4"/>
    <mergeCell ref="J3:J4"/>
    <mergeCell ref="K3:K4"/>
    <mergeCell ref="D19:I19"/>
    <mergeCell ref="I11:I12"/>
    <mergeCell ref="J11:J12"/>
    <mergeCell ref="K11:K12"/>
    <mergeCell ref="L11:L12"/>
  </mergeCells>
  <phoneticPr fontId="4"/>
  <printOptions horizontalCentered="1"/>
  <pageMargins left="0.19685039370078741" right="0.19685039370078741" top="0.27559055118110237" bottom="0.19685039370078741" header="0.59055118110236227" footer="0.39370078740157483"/>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
  <sheetViews>
    <sheetView view="pageBreakPreview" zoomScale="110" zoomScaleNormal="100" zoomScaleSheetLayoutView="110" workbookViewId="0"/>
  </sheetViews>
  <sheetFormatPr defaultRowHeight="13.5" x14ac:dyDescent="0.15"/>
  <cols>
    <col min="1" max="1" width="5.125" customWidth="1"/>
    <col min="2" max="7" width="16.625" customWidth="1"/>
    <col min="8" max="8" width="0.875" customWidth="1"/>
  </cols>
  <sheetData>
    <row r="1" spans="2:8" ht="49.5" customHeight="1" x14ac:dyDescent="0.15"/>
    <row r="2" spans="2:8" ht="15.75" customHeight="1" x14ac:dyDescent="0.15">
      <c r="B2" s="53" t="s">
        <v>116</v>
      </c>
      <c r="G2" s="54" t="s">
        <v>162</v>
      </c>
    </row>
    <row r="3" spans="2:8" s="1" customFormat="1" ht="23.1" customHeight="1" x14ac:dyDescent="0.15">
      <c r="B3" s="171" t="s">
        <v>117</v>
      </c>
      <c r="C3" s="171" t="s">
        <v>118</v>
      </c>
      <c r="D3" s="171" t="s">
        <v>119</v>
      </c>
      <c r="E3" s="176" t="s">
        <v>120</v>
      </c>
      <c r="F3" s="177"/>
      <c r="G3" s="171" t="s">
        <v>121</v>
      </c>
      <c r="H3" s="11"/>
    </row>
    <row r="4" spans="2:8" s="1" customFormat="1" ht="23.1" customHeight="1" x14ac:dyDescent="0.15">
      <c r="B4" s="175"/>
      <c r="C4" s="175"/>
      <c r="D4" s="175"/>
      <c r="E4" s="103" t="s">
        <v>122</v>
      </c>
      <c r="F4" s="103" t="s">
        <v>123</v>
      </c>
      <c r="G4" s="175"/>
      <c r="H4" s="11"/>
    </row>
    <row r="5" spans="2:8" s="1" customFormat="1" ht="27" customHeight="1" x14ac:dyDescent="0.15">
      <c r="B5" s="22" t="s">
        <v>161</v>
      </c>
      <c r="C5" s="155">
        <v>0</v>
      </c>
      <c r="D5" s="155">
        <v>0</v>
      </c>
      <c r="E5" s="155">
        <v>0</v>
      </c>
      <c r="F5" s="155">
        <v>0</v>
      </c>
      <c r="G5" s="155">
        <f>C5+D5-E5-F5</f>
        <v>0</v>
      </c>
      <c r="H5" s="11"/>
    </row>
    <row r="6" spans="2:8" s="1" customFormat="1" ht="27" customHeight="1" x14ac:dyDescent="0.15">
      <c r="B6" s="22" t="s">
        <v>161</v>
      </c>
      <c r="C6" s="155">
        <v>0</v>
      </c>
      <c r="D6" s="155">
        <v>0</v>
      </c>
      <c r="E6" s="155">
        <v>0</v>
      </c>
      <c r="F6" s="155">
        <v>0</v>
      </c>
      <c r="G6" s="155">
        <f>C6+D6-E6-F6</f>
        <v>0</v>
      </c>
      <c r="H6" s="11"/>
    </row>
    <row r="7" spans="2:8" s="1" customFormat="1" ht="29.1" customHeight="1" x14ac:dyDescent="0.15">
      <c r="B7" s="15" t="s">
        <v>9</v>
      </c>
      <c r="C7" s="155">
        <f>SUM(C5:C6)</f>
        <v>0</v>
      </c>
      <c r="D7" s="155">
        <f>SUM(D5:D6)</f>
        <v>0</v>
      </c>
      <c r="E7" s="155">
        <f>SUM(E5:E6)</f>
        <v>0</v>
      </c>
      <c r="F7" s="155">
        <f>SUM(F5:F6)</f>
        <v>0</v>
      </c>
      <c r="G7" s="155">
        <f>SUM(G5:G6)</f>
        <v>0</v>
      </c>
      <c r="H7" s="11"/>
    </row>
    <row r="8" spans="2:8" s="1" customFormat="1" ht="29.1" customHeight="1" x14ac:dyDescent="0.15">
      <c r="B8" s="89"/>
      <c r="C8" s="109"/>
      <c r="D8" s="109"/>
      <c r="E8" s="109"/>
      <c r="F8" s="109"/>
      <c r="G8" s="109"/>
      <c r="H8" s="11"/>
    </row>
    <row r="9" spans="2:8" s="1" customFormat="1" ht="29.1" customHeight="1" x14ac:dyDescent="0.15">
      <c r="B9" s="89"/>
      <c r="C9" s="109"/>
      <c r="D9" s="109"/>
      <c r="E9" s="109"/>
      <c r="F9" s="109"/>
      <c r="G9" s="109"/>
      <c r="H9" s="11"/>
    </row>
    <row r="10" spans="2:8" s="1" customFormat="1" ht="29.1" customHeight="1" x14ac:dyDescent="0.15">
      <c r="B10" s="89"/>
      <c r="C10" s="109"/>
      <c r="D10" s="109"/>
      <c r="E10" s="109"/>
      <c r="F10" s="109"/>
      <c r="G10" s="109"/>
      <c r="H10" s="11"/>
    </row>
    <row r="11" spans="2:8" s="1" customFormat="1" ht="29.1" customHeight="1" x14ac:dyDescent="0.15">
      <c r="B11" s="89"/>
      <c r="C11" s="109"/>
      <c r="D11" s="109"/>
      <c r="E11" s="109"/>
      <c r="F11" s="109"/>
      <c r="G11" s="109"/>
      <c r="H11" s="11"/>
    </row>
    <row r="12" spans="2:8" ht="5.25" customHeight="1" x14ac:dyDescent="0.15"/>
  </sheetData>
  <mergeCells count="5">
    <mergeCell ref="B3:B4"/>
    <mergeCell ref="C3:C4"/>
    <mergeCell ref="D3:D4"/>
    <mergeCell ref="E3:F3"/>
    <mergeCell ref="G3:G4"/>
  </mergeCells>
  <phoneticPr fontId="4"/>
  <printOptions horizontalCentered="1"/>
  <pageMargins left="0.19685039370078741" right="0.11811023622047245" top="0.35433070866141736" bottom="0.35433070866141736" header="0.31496062992125984" footer="0.31496062992125984"/>
  <pageSetup paperSize="9" scale="13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view="pageBreakPreview" zoomScaleNormal="100" zoomScaleSheetLayoutView="100" workbookViewId="0"/>
  </sheetViews>
  <sheetFormatPr defaultRowHeight="13.5" x14ac:dyDescent="0.15"/>
  <cols>
    <col min="1" max="1" width="3.625" customWidth="1"/>
    <col min="2" max="3" width="14.625" customWidth="1"/>
    <col min="4" max="4" width="28.375" bestFit="1" customWidth="1"/>
    <col min="5" max="5" width="18.875" bestFit="1" customWidth="1"/>
    <col min="6" max="7" width="15.625" customWidth="1"/>
    <col min="8" max="8" width="1" customWidth="1"/>
    <col min="9" max="9" width="1.5" customWidth="1"/>
  </cols>
  <sheetData>
    <row r="1" spans="1:8" ht="33.75" customHeight="1" x14ac:dyDescent="0.15"/>
    <row r="2" spans="1:8" x14ac:dyDescent="0.15">
      <c r="A2" s="3"/>
      <c r="B2" s="55" t="s">
        <v>124</v>
      </c>
      <c r="C2" s="3"/>
      <c r="D2" s="3"/>
      <c r="E2" s="3"/>
      <c r="F2" s="3"/>
      <c r="G2" s="3"/>
      <c r="H2" s="3"/>
    </row>
    <row r="3" spans="1:8" x14ac:dyDescent="0.15">
      <c r="A3" s="3"/>
      <c r="B3" s="55" t="s">
        <v>125</v>
      </c>
      <c r="C3" s="56"/>
      <c r="D3" s="56"/>
      <c r="E3" s="3"/>
      <c r="F3" s="3"/>
      <c r="G3" s="78" t="s">
        <v>168</v>
      </c>
      <c r="H3" s="3"/>
    </row>
    <row r="4" spans="1:8" ht="24.95" customHeight="1" x14ac:dyDescent="0.15">
      <c r="A4" s="3"/>
      <c r="B4" s="214" t="s">
        <v>12</v>
      </c>
      <c r="C4" s="214"/>
      <c r="D4" s="132" t="s">
        <v>126</v>
      </c>
      <c r="E4" s="132" t="s">
        <v>127</v>
      </c>
      <c r="F4" s="127" t="s">
        <v>128</v>
      </c>
      <c r="G4" s="132" t="s">
        <v>129</v>
      </c>
      <c r="H4" s="3"/>
    </row>
    <row r="5" spans="1:8" ht="24.95" customHeight="1" x14ac:dyDescent="0.15">
      <c r="A5" s="3"/>
      <c r="B5" s="208" t="s">
        <v>169</v>
      </c>
      <c r="C5" s="209"/>
      <c r="D5" s="136" t="s">
        <v>171</v>
      </c>
      <c r="E5" s="137" t="s">
        <v>171</v>
      </c>
      <c r="F5" s="138">
        <v>0</v>
      </c>
      <c r="G5" s="139" t="s">
        <v>171</v>
      </c>
      <c r="H5" s="3"/>
    </row>
    <row r="6" spans="1:8" ht="24.95" customHeight="1" x14ac:dyDescent="0.15">
      <c r="A6" s="3"/>
      <c r="B6" s="210"/>
      <c r="C6" s="211"/>
      <c r="D6" s="136" t="s">
        <v>171</v>
      </c>
      <c r="E6" s="137" t="s">
        <v>173</v>
      </c>
      <c r="F6" s="138">
        <v>0</v>
      </c>
      <c r="G6" s="139" t="s">
        <v>172</v>
      </c>
      <c r="H6" s="3"/>
    </row>
    <row r="7" spans="1:8" ht="24.95" customHeight="1" x14ac:dyDescent="0.15">
      <c r="A7" s="3"/>
      <c r="B7" s="212"/>
      <c r="C7" s="213"/>
      <c r="D7" s="140" t="s">
        <v>174</v>
      </c>
      <c r="E7" s="77"/>
      <c r="F7" s="141">
        <v>0</v>
      </c>
      <c r="G7" s="60"/>
      <c r="H7" s="3"/>
    </row>
    <row r="8" spans="1:8" ht="24.95" customHeight="1" x14ac:dyDescent="0.15">
      <c r="A8" s="3"/>
      <c r="B8" s="202" t="s">
        <v>131</v>
      </c>
      <c r="C8" s="203"/>
      <c r="D8" s="57" t="s">
        <v>175</v>
      </c>
      <c r="E8" s="142" t="s">
        <v>176</v>
      </c>
      <c r="F8" s="141">
        <v>3000</v>
      </c>
      <c r="G8" s="143" t="s">
        <v>159</v>
      </c>
      <c r="H8" s="3"/>
    </row>
    <row r="9" spans="1:8" ht="24.95" customHeight="1" x14ac:dyDescent="0.15">
      <c r="A9" s="3"/>
      <c r="B9" s="204"/>
      <c r="C9" s="205"/>
      <c r="D9" s="58" t="s">
        <v>177</v>
      </c>
      <c r="E9" s="142" t="s">
        <v>178</v>
      </c>
      <c r="F9" s="141">
        <v>54000</v>
      </c>
      <c r="G9" s="143" t="s">
        <v>159</v>
      </c>
      <c r="H9" s="3"/>
    </row>
    <row r="10" spans="1:8" ht="24.95" customHeight="1" x14ac:dyDescent="0.15">
      <c r="A10" s="3"/>
      <c r="B10" s="204"/>
      <c r="C10" s="205"/>
      <c r="D10" s="58" t="s">
        <v>179</v>
      </c>
      <c r="E10" s="142" t="s">
        <v>180</v>
      </c>
      <c r="F10" s="141">
        <v>8400</v>
      </c>
      <c r="G10" s="143" t="s">
        <v>159</v>
      </c>
      <c r="H10" s="3"/>
    </row>
    <row r="11" spans="1:8" ht="24.95" customHeight="1" x14ac:dyDescent="0.15">
      <c r="A11" s="3"/>
      <c r="B11" s="204"/>
      <c r="C11" s="205"/>
      <c r="D11" s="58" t="s">
        <v>181</v>
      </c>
      <c r="E11" s="142" t="s">
        <v>182</v>
      </c>
      <c r="F11" s="141">
        <v>24000</v>
      </c>
      <c r="G11" s="143" t="s">
        <v>159</v>
      </c>
      <c r="H11" s="3"/>
    </row>
    <row r="12" spans="1:8" ht="24.95" customHeight="1" x14ac:dyDescent="0.15">
      <c r="A12" s="3"/>
      <c r="B12" s="204"/>
      <c r="C12" s="205"/>
      <c r="D12" s="58" t="s">
        <v>183</v>
      </c>
      <c r="E12" s="142" t="s">
        <v>184</v>
      </c>
      <c r="F12" s="141">
        <v>3012863</v>
      </c>
      <c r="G12" s="143" t="s">
        <v>159</v>
      </c>
      <c r="H12" s="3"/>
    </row>
    <row r="13" spans="1:8" ht="24.95" customHeight="1" x14ac:dyDescent="0.15">
      <c r="B13" s="204"/>
      <c r="C13" s="205"/>
      <c r="D13" s="58" t="s">
        <v>185</v>
      </c>
      <c r="E13" s="142" t="s">
        <v>184</v>
      </c>
      <c r="F13" s="141">
        <v>156492</v>
      </c>
      <c r="G13" s="143" t="s">
        <v>159</v>
      </c>
    </row>
    <row r="14" spans="1:8" ht="24.95" customHeight="1" x14ac:dyDescent="0.15">
      <c r="B14" s="204"/>
      <c r="C14" s="205"/>
      <c r="D14" s="58" t="s">
        <v>186</v>
      </c>
      <c r="E14" s="142" t="s">
        <v>187</v>
      </c>
      <c r="F14" s="141">
        <v>34560</v>
      </c>
      <c r="G14" s="143" t="s">
        <v>159</v>
      </c>
    </row>
    <row r="15" spans="1:8" ht="24.95" customHeight="1" x14ac:dyDescent="0.15">
      <c r="B15" s="204"/>
      <c r="C15" s="205"/>
      <c r="D15" s="58" t="s">
        <v>188</v>
      </c>
      <c r="E15" s="142" t="s">
        <v>189</v>
      </c>
      <c r="F15" s="141">
        <v>4000</v>
      </c>
      <c r="G15" s="143" t="s">
        <v>159</v>
      </c>
    </row>
    <row r="16" spans="1:8" ht="24.95" customHeight="1" x14ac:dyDescent="0.15">
      <c r="B16" s="204"/>
      <c r="C16" s="205"/>
      <c r="D16" s="58" t="s">
        <v>190</v>
      </c>
      <c r="E16" s="142" t="s">
        <v>191</v>
      </c>
      <c r="F16" s="141">
        <v>55613</v>
      </c>
      <c r="G16" s="143" t="s">
        <v>159</v>
      </c>
    </row>
    <row r="17" spans="2:7" ht="24.95" customHeight="1" x14ac:dyDescent="0.15">
      <c r="B17" s="204"/>
      <c r="C17" s="205"/>
      <c r="D17" s="58" t="s">
        <v>192</v>
      </c>
      <c r="E17" s="142" t="s">
        <v>193</v>
      </c>
      <c r="F17" s="141">
        <v>6640</v>
      </c>
      <c r="G17" s="143" t="s">
        <v>159</v>
      </c>
    </row>
    <row r="18" spans="2:7" ht="24.95" customHeight="1" x14ac:dyDescent="0.15">
      <c r="B18" s="204"/>
      <c r="C18" s="205"/>
      <c r="D18" s="58" t="s">
        <v>194</v>
      </c>
      <c r="E18" s="142" t="s">
        <v>195</v>
      </c>
      <c r="F18" s="141">
        <v>28000</v>
      </c>
      <c r="G18" s="143" t="s">
        <v>159</v>
      </c>
    </row>
    <row r="19" spans="2:7" ht="24.95" customHeight="1" x14ac:dyDescent="0.15">
      <c r="B19" s="204"/>
      <c r="C19" s="205"/>
      <c r="D19" s="58" t="s">
        <v>196</v>
      </c>
      <c r="E19" s="142" t="s">
        <v>176</v>
      </c>
      <c r="F19" s="141">
        <v>1500</v>
      </c>
      <c r="G19" s="143" t="s">
        <v>159</v>
      </c>
    </row>
    <row r="20" spans="2:7" ht="24.95" customHeight="1" x14ac:dyDescent="0.15">
      <c r="B20" s="204"/>
      <c r="C20" s="205"/>
      <c r="D20" s="58" t="s">
        <v>197</v>
      </c>
      <c r="E20" s="142" t="s">
        <v>189</v>
      </c>
      <c r="F20" s="141">
        <v>4000</v>
      </c>
      <c r="G20" s="143" t="s">
        <v>159</v>
      </c>
    </row>
    <row r="21" spans="2:7" ht="24.95" customHeight="1" x14ac:dyDescent="0.15">
      <c r="B21" s="204"/>
      <c r="C21" s="205"/>
      <c r="D21" s="58" t="s">
        <v>198</v>
      </c>
      <c r="E21" s="142" t="s">
        <v>182</v>
      </c>
      <c r="F21" s="141">
        <v>217131</v>
      </c>
      <c r="G21" s="143" t="s">
        <v>159</v>
      </c>
    </row>
    <row r="22" spans="2:7" ht="24.95" customHeight="1" x14ac:dyDescent="0.15">
      <c r="B22" s="204"/>
      <c r="C22" s="205"/>
      <c r="D22" s="58" t="s">
        <v>199</v>
      </c>
      <c r="E22" s="142" t="s">
        <v>189</v>
      </c>
      <c r="F22" s="141">
        <v>6000</v>
      </c>
      <c r="G22" s="143" t="s">
        <v>159</v>
      </c>
    </row>
    <row r="23" spans="2:7" ht="24.95" customHeight="1" x14ac:dyDescent="0.15">
      <c r="B23" s="204"/>
      <c r="C23" s="205"/>
      <c r="D23" s="58" t="s">
        <v>200</v>
      </c>
      <c r="E23" s="142" t="s">
        <v>201</v>
      </c>
      <c r="F23" s="141">
        <v>5900</v>
      </c>
      <c r="G23" s="143" t="s">
        <v>159</v>
      </c>
    </row>
    <row r="24" spans="2:7" ht="24.95" customHeight="1" x14ac:dyDescent="0.15">
      <c r="B24" s="204"/>
      <c r="C24" s="205"/>
      <c r="D24" s="58" t="s">
        <v>202</v>
      </c>
      <c r="E24" s="142" t="s">
        <v>203</v>
      </c>
      <c r="F24" s="141">
        <v>3000</v>
      </c>
      <c r="G24" s="143" t="s">
        <v>159</v>
      </c>
    </row>
    <row r="25" spans="2:7" ht="24.95" customHeight="1" x14ac:dyDescent="0.15">
      <c r="B25" s="204"/>
      <c r="C25" s="205"/>
      <c r="D25" s="58" t="s">
        <v>204</v>
      </c>
      <c r="E25" s="142" t="s">
        <v>205</v>
      </c>
      <c r="F25" s="141">
        <v>5000</v>
      </c>
      <c r="G25" s="143" t="s">
        <v>159</v>
      </c>
    </row>
    <row r="26" spans="2:7" ht="24.95" customHeight="1" x14ac:dyDescent="0.15">
      <c r="B26" s="204"/>
      <c r="C26" s="205"/>
      <c r="D26" s="58" t="s">
        <v>206</v>
      </c>
      <c r="E26" s="142" t="s">
        <v>207</v>
      </c>
      <c r="F26" s="141">
        <v>30240</v>
      </c>
      <c r="G26" s="143" t="s">
        <v>208</v>
      </c>
    </row>
    <row r="27" spans="2:7" ht="24.95" customHeight="1" x14ac:dyDescent="0.15">
      <c r="B27" s="204"/>
      <c r="C27" s="205"/>
      <c r="D27" s="58" t="s">
        <v>209</v>
      </c>
      <c r="E27" s="142" t="s">
        <v>210</v>
      </c>
      <c r="F27" s="141">
        <v>2000</v>
      </c>
      <c r="G27" s="143" t="s">
        <v>208</v>
      </c>
    </row>
    <row r="28" spans="2:7" ht="24.95" customHeight="1" x14ac:dyDescent="0.15">
      <c r="B28" s="204"/>
      <c r="C28" s="205"/>
      <c r="D28" s="58" t="s">
        <v>211</v>
      </c>
      <c r="E28" s="142" t="s">
        <v>212</v>
      </c>
      <c r="F28" s="141">
        <v>80000</v>
      </c>
      <c r="G28" s="143" t="s">
        <v>208</v>
      </c>
    </row>
    <row r="29" spans="2:7" ht="24.95" customHeight="1" x14ac:dyDescent="0.15">
      <c r="B29" s="204"/>
      <c r="C29" s="205"/>
      <c r="D29" s="58" t="s">
        <v>213</v>
      </c>
      <c r="E29" s="142" t="s">
        <v>214</v>
      </c>
      <c r="F29" s="141">
        <v>16200</v>
      </c>
      <c r="G29" s="143" t="s">
        <v>208</v>
      </c>
    </row>
    <row r="30" spans="2:7" ht="24.95" customHeight="1" x14ac:dyDescent="0.15">
      <c r="B30" s="204"/>
      <c r="C30" s="205"/>
      <c r="D30" s="58" t="s">
        <v>215</v>
      </c>
      <c r="E30" s="142" t="s">
        <v>216</v>
      </c>
      <c r="F30" s="141">
        <v>95364182</v>
      </c>
      <c r="G30" s="143" t="s">
        <v>208</v>
      </c>
    </row>
    <row r="31" spans="2:7" ht="24.95" customHeight="1" x14ac:dyDescent="0.15">
      <c r="B31" s="204"/>
      <c r="C31" s="205"/>
      <c r="D31" s="58" t="s">
        <v>217</v>
      </c>
      <c r="E31" s="142" t="s">
        <v>184</v>
      </c>
      <c r="F31" s="141">
        <v>1030960</v>
      </c>
      <c r="G31" s="143" t="s">
        <v>208</v>
      </c>
    </row>
    <row r="32" spans="2:7" ht="24.95" customHeight="1" x14ac:dyDescent="0.15">
      <c r="B32" s="204"/>
      <c r="C32" s="205"/>
      <c r="D32" s="58" t="s">
        <v>218</v>
      </c>
      <c r="E32" s="142" t="s">
        <v>219</v>
      </c>
      <c r="F32" s="141">
        <v>11880</v>
      </c>
      <c r="G32" s="143" t="s">
        <v>208</v>
      </c>
    </row>
    <row r="33" spans="2:7" ht="24.95" customHeight="1" x14ac:dyDescent="0.15">
      <c r="B33" s="204"/>
      <c r="C33" s="205"/>
      <c r="D33" s="58" t="s">
        <v>221</v>
      </c>
      <c r="E33" s="142" t="s">
        <v>222</v>
      </c>
      <c r="F33" s="141">
        <v>4000</v>
      </c>
      <c r="G33" s="143" t="s">
        <v>208</v>
      </c>
    </row>
    <row r="34" spans="2:7" ht="24.95" customHeight="1" x14ac:dyDescent="0.15">
      <c r="B34" s="204"/>
      <c r="C34" s="205"/>
      <c r="D34" s="58" t="s">
        <v>223</v>
      </c>
      <c r="E34" s="142" t="s">
        <v>224</v>
      </c>
      <c r="F34" s="141">
        <v>29000000</v>
      </c>
      <c r="G34" s="143" t="s">
        <v>208</v>
      </c>
    </row>
    <row r="35" spans="2:7" ht="24.95" customHeight="1" x14ac:dyDescent="0.15">
      <c r="B35" s="204"/>
      <c r="C35" s="205"/>
      <c r="D35" s="58" t="s">
        <v>225</v>
      </c>
      <c r="E35" s="142" t="s">
        <v>226</v>
      </c>
      <c r="F35" s="141">
        <v>3000000</v>
      </c>
      <c r="G35" s="143" t="s">
        <v>208</v>
      </c>
    </row>
    <row r="36" spans="2:7" ht="24.95" customHeight="1" x14ac:dyDescent="0.15">
      <c r="B36" s="204"/>
      <c r="C36" s="205"/>
      <c r="D36" s="58" t="s">
        <v>227</v>
      </c>
      <c r="E36" s="142" t="s">
        <v>184</v>
      </c>
      <c r="F36" s="141">
        <v>34024</v>
      </c>
      <c r="G36" s="143" t="s">
        <v>208</v>
      </c>
    </row>
    <row r="37" spans="2:7" ht="24.95" customHeight="1" x14ac:dyDescent="0.15">
      <c r="B37" s="204"/>
      <c r="C37" s="205"/>
      <c r="D37" s="58" t="s">
        <v>228</v>
      </c>
      <c r="E37" s="142" t="s">
        <v>229</v>
      </c>
      <c r="F37" s="141">
        <v>129800</v>
      </c>
      <c r="G37" s="143" t="s">
        <v>230</v>
      </c>
    </row>
    <row r="38" spans="2:7" ht="24.95" customHeight="1" x14ac:dyDescent="0.15">
      <c r="B38" s="204"/>
      <c r="C38" s="205"/>
      <c r="D38" s="58" t="s">
        <v>231</v>
      </c>
      <c r="E38" s="142" t="s">
        <v>232</v>
      </c>
      <c r="F38" s="141">
        <v>330000</v>
      </c>
      <c r="G38" s="143" t="s">
        <v>230</v>
      </c>
    </row>
    <row r="39" spans="2:7" ht="24.95" customHeight="1" x14ac:dyDescent="0.15">
      <c r="B39" s="204"/>
      <c r="C39" s="205"/>
      <c r="D39" s="58" t="s">
        <v>233</v>
      </c>
      <c r="E39" s="142" t="s">
        <v>234</v>
      </c>
      <c r="F39" s="141">
        <v>20000</v>
      </c>
      <c r="G39" s="143" t="s">
        <v>230</v>
      </c>
    </row>
    <row r="40" spans="2:7" ht="24.95" customHeight="1" x14ac:dyDescent="0.15">
      <c r="B40" s="204" t="s">
        <v>220</v>
      </c>
      <c r="C40" s="205"/>
      <c r="D40" s="58" t="s">
        <v>235</v>
      </c>
      <c r="E40" s="142" t="s">
        <v>236</v>
      </c>
      <c r="F40" s="141">
        <v>20000</v>
      </c>
      <c r="G40" s="143" t="s">
        <v>230</v>
      </c>
    </row>
    <row r="41" spans="2:7" ht="24.95" customHeight="1" x14ac:dyDescent="0.15">
      <c r="B41" s="204"/>
      <c r="C41" s="205"/>
      <c r="D41" s="58" t="s">
        <v>237</v>
      </c>
      <c r="E41" s="142" t="s">
        <v>238</v>
      </c>
      <c r="F41" s="141">
        <v>113900</v>
      </c>
      <c r="G41" s="143" t="s">
        <v>230</v>
      </c>
    </row>
    <row r="42" spans="2:7" ht="24.95" customHeight="1" x14ac:dyDescent="0.15">
      <c r="B42" s="204"/>
      <c r="C42" s="205"/>
      <c r="D42" s="58" t="s">
        <v>239</v>
      </c>
      <c r="E42" s="142" t="s">
        <v>240</v>
      </c>
      <c r="F42" s="141">
        <v>1200</v>
      </c>
      <c r="G42" s="143" t="s">
        <v>230</v>
      </c>
    </row>
    <row r="43" spans="2:7" ht="24.95" customHeight="1" x14ac:dyDescent="0.15">
      <c r="B43" s="204"/>
      <c r="C43" s="205"/>
      <c r="D43" s="58" t="s">
        <v>241</v>
      </c>
      <c r="E43" s="142" t="s">
        <v>242</v>
      </c>
      <c r="F43" s="141">
        <v>20000</v>
      </c>
      <c r="G43" s="143" t="s">
        <v>230</v>
      </c>
    </row>
    <row r="44" spans="2:7" ht="24.95" customHeight="1" x14ac:dyDescent="0.15">
      <c r="B44" s="204"/>
      <c r="C44" s="205"/>
      <c r="D44" s="58" t="s">
        <v>243</v>
      </c>
      <c r="E44" s="142" t="s">
        <v>244</v>
      </c>
      <c r="F44" s="141">
        <v>20000</v>
      </c>
      <c r="G44" s="143" t="s">
        <v>230</v>
      </c>
    </row>
    <row r="45" spans="2:7" ht="24.95" customHeight="1" x14ac:dyDescent="0.15">
      <c r="B45" s="204"/>
      <c r="C45" s="205"/>
      <c r="D45" s="58" t="s">
        <v>245</v>
      </c>
      <c r="E45" s="142" t="s">
        <v>246</v>
      </c>
      <c r="F45" s="141">
        <v>28200</v>
      </c>
      <c r="G45" s="143" t="s">
        <v>230</v>
      </c>
    </row>
    <row r="46" spans="2:7" ht="24.95" customHeight="1" x14ac:dyDescent="0.15">
      <c r="B46" s="204"/>
      <c r="C46" s="205"/>
      <c r="D46" s="58" t="s">
        <v>247</v>
      </c>
      <c r="E46" s="142" t="s">
        <v>248</v>
      </c>
      <c r="F46" s="141">
        <v>50000</v>
      </c>
      <c r="G46" s="143" t="s">
        <v>230</v>
      </c>
    </row>
    <row r="47" spans="2:7" ht="24.95" customHeight="1" x14ac:dyDescent="0.15">
      <c r="B47" s="204"/>
      <c r="C47" s="205"/>
      <c r="D47" s="58" t="s">
        <v>249</v>
      </c>
      <c r="E47" s="142" t="s">
        <v>250</v>
      </c>
      <c r="F47" s="141">
        <v>66000</v>
      </c>
      <c r="G47" s="143" t="s">
        <v>230</v>
      </c>
    </row>
    <row r="48" spans="2:7" ht="24.95" customHeight="1" x14ac:dyDescent="0.15">
      <c r="B48" s="204"/>
      <c r="C48" s="205"/>
      <c r="D48" s="58" t="s">
        <v>251</v>
      </c>
      <c r="E48" s="142" t="s">
        <v>248</v>
      </c>
      <c r="F48" s="141">
        <v>2000</v>
      </c>
      <c r="G48" s="143" t="s">
        <v>230</v>
      </c>
    </row>
    <row r="49" spans="2:7" ht="24.95" customHeight="1" x14ac:dyDescent="0.15">
      <c r="B49" s="204"/>
      <c r="C49" s="205"/>
      <c r="D49" s="58" t="s">
        <v>252</v>
      </c>
      <c r="E49" s="142" t="s">
        <v>253</v>
      </c>
      <c r="F49" s="141">
        <v>8568000</v>
      </c>
      <c r="G49" s="143" t="s">
        <v>230</v>
      </c>
    </row>
    <row r="50" spans="2:7" ht="24.95" customHeight="1" x14ac:dyDescent="0.15">
      <c r="B50" s="204"/>
      <c r="C50" s="205"/>
      <c r="D50" s="58" t="s">
        <v>254</v>
      </c>
      <c r="E50" s="142" t="s">
        <v>255</v>
      </c>
      <c r="F50" s="141">
        <v>451500</v>
      </c>
      <c r="G50" s="143" t="s">
        <v>230</v>
      </c>
    </row>
    <row r="51" spans="2:7" ht="24.95" customHeight="1" x14ac:dyDescent="0.15">
      <c r="B51" s="204"/>
      <c r="C51" s="205"/>
      <c r="D51" s="58" t="s">
        <v>256</v>
      </c>
      <c r="E51" s="142" t="s">
        <v>257</v>
      </c>
      <c r="F51" s="141">
        <v>4000</v>
      </c>
      <c r="G51" s="143" t="s">
        <v>230</v>
      </c>
    </row>
    <row r="52" spans="2:7" ht="24.95" customHeight="1" x14ac:dyDescent="0.15">
      <c r="B52" s="204"/>
      <c r="C52" s="205"/>
      <c r="D52" s="58" t="s">
        <v>258</v>
      </c>
      <c r="E52" s="142" t="s">
        <v>259</v>
      </c>
      <c r="F52" s="141">
        <v>20000</v>
      </c>
      <c r="G52" s="143" t="s">
        <v>230</v>
      </c>
    </row>
    <row r="53" spans="2:7" ht="24.95" customHeight="1" x14ac:dyDescent="0.15">
      <c r="B53" s="204"/>
      <c r="C53" s="205"/>
      <c r="D53" s="58" t="s">
        <v>260</v>
      </c>
      <c r="E53" s="142" t="s">
        <v>261</v>
      </c>
      <c r="F53" s="141">
        <v>50000</v>
      </c>
      <c r="G53" s="143" t="s">
        <v>230</v>
      </c>
    </row>
    <row r="54" spans="2:7" ht="24.95" customHeight="1" x14ac:dyDescent="0.15">
      <c r="B54" s="204"/>
      <c r="C54" s="205"/>
      <c r="D54" s="58" t="s">
        <v>262</v>
      </c>
      <c r="E54" s="142" t="s">
        <v>263</v>
      </c>
      <c r="F54" s="141">
        <v>1169166</v>
      </c>
      <c r="G54" s="143" t="s">
        <v>230</v>
      </c>
    </row>
    <row r="55" spans="2:7" ht="24.95" customHeight="1" x14ac:dyDescent="0.15">
      <c r="B55" s="204"/>
      <c r="C55" s="205"/>
      <c r="D55" s="58" t="s">
        <v>264</v>
      </c>
      <c r="E55" s="142" t="s">
        <v>191</v>
      </c>
      <c r="F55" s="141">
        <v>936640</v>
      </c>
      <c r="G55" s="143" t="s">
        <v>230</v>
      </c>
    </row>
    <row r="56" spans="2:7" ht="24.95" customHeight="1" x14ac:dyDescent="0.15">
      <c r="B56" s="204"/>
      <c r="C56" s="205"/>
      <c r="D56" s="58" t="s">
        <v>265</v>
      </c>
      <c r="E56" s="142" t="s">
        <v>266</v>
      </c>
      <c r="F56" s="141">
        <v>3000</v>
      </c>
      <c r="G56" s="143" t="s">
        <v>230</v>
      </c>
    </row>
    <row r="57" spans="2:7" ht="24.95" customHeight="1" x14ac:dyDescent="0.15">
      <c r="B57" s="204"/>
      <c r="C57" s="205"/>
      <c r="D57" s="58" t="s">
        <v>267</v>
      </c>
      <c r="E57" s="142" t="s">
        <v>268</v>
      </c>
      <c r="F57" s="141">
        <v>129600</v>
      </c>
      <c r="G57" s="143" t="s">
        <v>230</v>
      </c>
    </row>
    <row r="58" spans="2:7" ht="24.95" customHeight="1" x14ac:dyDescent="0.15">
      <c r="B58" s="204"/>
      <c r="C58" s="205"/>
      <c r="D58" s="58" t="s">
        <v>269</v>
      </c>
      <c r="E58" s="142" t="s">
        <v>270</v>
      </c>
      <c r="F58" s="141">
        <v>4000</v>
      </c>
      <c r="G58" s="143" t="s">
        <v>230</v>
      </c>
    </row>
    <row r="59" spans="2:7" ht="24.95" customHeight="1" x14ac:dyDescent="0.15">
      <c r="B59" s="204"/>
      <c r="C59" s="205"/>
      <c r="D59" s="58" t="s">
        <v>271</v>
      </c>
      <c r="E59" s="142" t="s">
        <v>272</v>
      </c>
      <c r="F59" s="141">
        <v>81000</v>
      </c>
      <c r="G59" s="143" t="s">
        <v>230</v>
      </c>
    </row>
    <row r="60" spans="2:7" ht="24.95" customHeight="1" x14ac:dyDescent="0.15">
      <c r="B60" s="204"/>
      <c r="C60" s="205"/>
      <c r="D60" s="58" t="s">
        <v>273</v>
      </c>
      <c r="E60" s="142" t="s">
        <v>184</v>
      </c>
      <c r="F60" s="141">
        <v>22756997</v>
      </c>
      <c r="G60" s="143" t="s">
        <v>230</v>
      </c>
    </row>
    <row r="61" spans="2:7" ht="24.95" customHeight="1" x14ac:dyDescent="0.15">
      <c r="B61" s="204"/>
      <c r="C61" s="205"/>
      <c r="D61" s="58" t="s">
        <v>274</v>
      </c>
      <c r="E61" s="142" t="s">
        <v>182</v>
      </c>
      <c r="F61" s="141">
        <v>710496</v>
      </c>
      <c r="G61" s="143" t="s">
        <v>230</v>
      </c>
    </row>
    <row r="62" spans="2:7" ht="24.95" customHeight="1" x14ac:dyDescent="0.15">
      <c r="B62" s="206"/>
      <c r="C62" s="207"/>
      <c r="D62" s="59" t="s">
        <v>130</v>
      </c>
      <c r="E62" s="77"/>
      <c r="F62" s="141">
        <f>SUM(F8:F61)</f>
        <v>167889084</v>
      </c>
      <c r="G62" s="60"/>
    </row>
    <row r="63" spans="2:7" ht="24.95" customHeight="1" x14ac:dyDescent="0.15">
      <c r="B63" s="200" t="s">
        <v>13</v>
      </c>
      <c r="C63" s="201"/>
      <c r="D63" s="60"/>
      <c r="E63" s="77"/>
      <c r="F63" s="141">
        <f>SUM(F62:F62)</f>
        <v>167889084</v>
      </c>
      <c r="G63" s="60"/>
    </row>
  </sheetData>
  <mergeCells count="5">
    <mergeCell ref="B63:C63"/>
    <mergeCell ref="B8:C39"/>
    <mergeCell ref="B40:C62"/>
    <mergeCell ref="B5:C7"/>
    <mergeCell ref="B4:C4"/>
  </mergeCells>
  <phoneticPr fontId="4"/>
  <printOptions horizontalCentered="1"/>
  <pageMargins left="0.19685039370078741" right="0.19685039370078741" top="0.15748031496062992" bottom="0.15748031496062992" header="0.31496062992125984" footer="0.31496062992125984"/>
  <pageSetup paperSize="9" scale="91" orientation="portrait" r:id="rId1"/>
  <rowBreaks count="1" manualBreakCount="1">
    <brk id="39"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3"/>
  <sheetViews>
    <sheetView view="pageBreakPreview" zoomScale="110" zoomScaleNormal="100" zoomScaleSheetLayoutView="110" workbookViewId="0">
      <selection activeCell="F9" sqref="F9"/>
    </sheetView>
  </sheetViews>
  <sheetFormatPr defaultRowHeight="13.5" x14ac:dyDescent="0.15"/>
  <cols>
    <col min="1" max="1" width="0.5" customWidth="1"/>
    <col min="2" max="3" width="12.625" customWidth="1"/>
    <col min="4" max="4" width="8.375" customWidth="1"/>
    <col min="5" max="5" width="16.75" customWidth="1"/>
    <col min="6" max="6" width="11.125" customWidth="1"/>
    <col min="7" max="7" width="0.75" customWidth="1"/>
    <col min="8" max="8" width="16.75" customWidth="1"/>
  </cols>
  <sheetData>
    <row r="1" spans="2:6" ht="27.75" customHeight="1" x14ac:dyDescent="0.15"/>
    <row r="2" spans="2:6" ht="15" customHeight="1" x14ac:dyDescent="0.15">
      <c r="B2" s="215" t="s">
        <v>132</v>
      </c>
      <c r="C2" s="216"/>
      <c r="D2" s="216"/>
      <c r="E2" s="216"/>
      <c r="F2" s="216"/>
    </row>
    <row r="3" spans="2:6" ht="14.25" customHeight="1" x14ac:dyDescent="0.15">
      <c r="B3" s="61" t="s">
        <v>133</v>
      </c>
      <c r="F3" s="62" t="s">
        <v>162</v>
      </c>
    </row>
    <row r="4" spans="2:6" x14ac:dyDescent="0.15">
      <c r="B4" s="121" t="s">
        <v>134</v>
      </c>
      <c r="C4" s="121" t="s">
        <v>117</v>
      </c>
      <c r="D4" s="122" t="s">
        <v>135</v>
      </c>
      <c r="E4" s="122"/>
      <c r="F4" s="123" t="s">
        <v>0</v>
      </c>
    </row>
    <row r="5" spans="2:6" ht="16.5" customHeight="1" x14ac:dyDescent="0.15">
      <c r="B5" s="217" t="s">
        <v>136</v>
      </c>
      <c r="C5" s="220" t="s">
        <v>10</v>
      </c>
      <c r="D5" s="63" t="s">
        <v>275</v>
      </c>
      <c r="E5" s="64"/>
      <c r="F5" s="154">
        <v>4018038000</v>
      </c>
    </row>
    <row r="6" spans="2:6" x14ac:dyDescent="0.15">
      <c r="B6" s="218"/>
      <c r="C6" s="221"/>
      <c r="D6" s="222" t="s">
        <v>137</v>
      </c>
      <c r="E6" s="223"/>
      <c r="F6" s="154">
        <f>SUM(F5:F5)</f>
        <v>4018038000</v>
      </c>
    </row>
    <row r="7" spans="2:6" x14ac:dyDescent="0.15">
      <c r="B7" s="218"/>
      <c r="C7" s="224" t="s">
        <v>11</v>
      </c>
      <c r="D7" s="226" t="s">
        <v>138</v>
      </c>
      <c r="E7" s="64" t="s">
        <v>170</v>
      </c>
      <c r="F7" s="154">
        <v>0</v>
      </c>
    </row>
    <row r="8" spans="2:6" x14ac:dyDescent="0.15">
      <c r="B8" s="218"/>
      <c r="C8" s="225"/>
      <c r="D8" s="227"/>
      <c r="E8" s="133" t="s">
        <v>130</v>
      </c>
      <c r="F8" s="154">
        <f>SUM(F7:F7)</f>
        <v>0</v>
      </c>
    </row>
    <row r="9" spans="2:6" x14ac:dyDescent="0.15">
      <c r="B9" s="218"/>
      <c r="C9" s="225"/>
      <c r="D9" s="226" t="s">
        <v>139</v>
      </c>
      <c r="E9" s="64" t="s">
        <v>276</v>
      </c>
      <c r="F9" s="154">
        <v>17861000</v>
      </c>
    </row>
    <row r="10" spans="2:6" x14ac:dyDescent="0.15">
      <c r="B10" s="218"/>
      <c r="C10" s="225"/>
      <c r="D10" s="228"/>
      <c r="E10" s="64" t="s">
        <v>277</v>
      </c>
      <c r="F10" s="154">
        <v>6481250</v>
      </c>
    </row>
    <row r="11" spans="2:6" x14ac:dyDescent="0.15">
      <c r="B11" s="218"/>
      <c r="C11" s="225"/>
      <c r="D11" s="227"/>
      <c r="E11" s="133" t="s">
        <v>130</v>
      </c>
      <c r="F11" s="154">
        <f>SUM(F9:F10)</f>
        <v>24342250</v>
      </c>
    </row>
    <row r="12" spans="2:6" x14ac:dyDescent="0.15">
      <c r="B12" s="218"/>
      <c r="C12" s="221"/>
      <c r="D12" s="222" t="s">
        <v>137</v>
      </c>
      <c r="E12" s="223"/>
      <c r="F12" s="154">
        <f>SUM(F11,F8)</f>
        <v>24342250</v>
      </c>
    </row>
    <row r="13" spans="2:6" x14ac:dyDescent="0.15">
      <c r="B13" s="219"/>
      <c r="C13" s="229" t="s">
        <v>9</v>
      </c>
      <c r="D13" s="230"/>
      <c r="E13" s="231"/>
      <c r="F13" s="154">
        <f>SUM(F12,F6)</f>
        <v>4042380250</v>
      </c>
    </row>
  </sheetData>
  <mergeCells count="9">
    <mergeCell ref="B2:F2"/>
    <mergeCell ref="B5:B13"/>
    <mergeCell ref="C5:C6"/>
    <mergeCell ref="D6:E6"/>
    <mergeCell ref="C7:C12"/>
    <mergeCell ref="D7:D8"/>
    <mergeCell ref="D9:D11"/>
    <mergeCell ref="D12:E12"/>
    <mergeCell ref="C13:E13"/>
  </mergeCells>
  <phoneticPr fontId="4"/>
  <printOptions horizontalCentered="1"/>
  <pageMargins left="0.19685039370078741" right="0.19685039370078741" top="0.19685039370078741" bottom="0.19685039370078741" header="0.31496062992125984" footer="0.31496062992125984"/>
  <pageSetup paperSize="9" scale="1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投資及び出資金の明細</vt:lpstr>
      <vt:lpstr>基金の明細</vt:lpstr>
      <vt:lpstr>貸付金の明細</vt:lpstr>
      <vt:lpstr>未収金及び長期延滞債権の明細</vt:lpstr>
      <vt:lpstr>地方債（借入先別）の明細</vt:lpstr>
      <vt:lpstr>地方債（利率別など）の明細</vt:lpstr>
      <vt:lpstr>引当金の明細</vt:lpstr>
      <vt:lpstr>補助金等の明細</vt:lpstr>
      <vt:lpstr>財源明細の明細</vt:lpstr>
      <vt:lpstr>財源情報の明細</vt:lpstr>
      <vt:lpstr>資金の明細</vt:lpstr>
      <vt:lpstr>引当金の明細!Print_Area</vt:lpstr>
      <vt:lpstr>基金の明細!Print_Area</vt:lpstr>
      <vt:lpstr>財源情報の明細!Print_Area</vt:lpstr>
      <vt:lpstr>財源明細の明細!Print_Area</vt:lpstr>
      <vt:lpstr>貸付金の明細!Print_Area</vt:lpstr>
      <vt:lpstr>'地方債（借入先別）の明細'!Print_Area</vt:lpstr>
      <vt:lpstr>'地方債（利率別など）の明細'!Print_Area</vt:lpstr>
      <vt:lpstr>投資及び出資金の明細!Print_Area</vt:lpstr>
      <vt:lpstr>補助金等の明細!Print_Area</vt:lpstr>
      <vt:lpstr>未収金及び長期延滞債権の明細!Print_Area</vt:lpstr>
      <vt:lpstr>補助金等の明細!Print_Titles</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瀬村 義浩</cp:lastModifiedBy>
  <cp:lastPrinted>2017-09-09T08:16:02Z</cp:lastPrinted>
  <dcterms:created xsi:type="dcterms:W3CDTF">2014-03-27T08:10:30Z</dcterms:created>
  <dcterms:modified xsi:type="dcterms:W3CDTF">2018-12-06T01:55:25Z</dcterms:modified>
</cp:coreProperties>
</file>